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高杉　信博\Desktop\注文書用紙\"/>
    </mc:Choice>
  </mc:AlternateContent>
  <xr:revisionPtr revIDLastSave="0" documentId="13_ncr:1_{5DC0E4BD-7326-4416-888A-365D7B55E52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Sheet1!$A$1:$L$58</definedName>
  </definedNames>
  <calcPr calcId="191029"/>
</workbook>
</file>

<file path=xl/calcChain.xml><?xml version="1.0" encoding="utf-8"?>
<calcChain xmlns="http://schemas.openxmlformats.org/spreadsheetml/2006/main">
  <c r="J20" i="1" l="1"/>
  <c r="J35" i="1" l="1"/>
  <c r="J34" i="1"/>
  <c r="J33" i="1"/>
  <c r="J32" i="1"/>
  <c r="J31" i="1"/>
  <c r="H5" i="1" l="1"/>
  <c r="G4" i="1"/>
  <c r="J30" i="1" l="1"/>
  <c r="J29" i="1" l="1"/>
  <c r="J28" i="1"/>
  <c r="J27" i="1"/>
  <c r="J26" i="1"/>
  <c r="J25" i="1"/>
  <c r="J24" i="1"/>
  <c r="J18" i="1"/>
  <c r="J23" i="1"/>
  <c r="J19" i="1"/>
  <c r="J21" i="1"/>
  <c r="J22" i="1"/>
  <c r="J36" i="1" l="1"/>
  <c r="J37" i="1" s="1"/>
  <c r="J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日本検査機器工業会</author>
  </authors>
  <commentList>
    <comment ref="C2" authorId="0" shapeId="0" xr:uid="{00000000-0006-0000-0000-000001000000}">
      <text>
        <r>
          <rPr>
            <b/>
            <sz val="9"/>
            <color indexed="81"/>
            <rFont val="ＭＳ Ｐゴシック"/>
            <family val="3"/>
            <charset val="128"/>
          </rPr>
          <t>選択してください
 注文書／見積依頼書</t>
        </r>
      </text>
    </comment>
    <comment ref="I5" authorId="0" shapeId="0" xr:uid="{00000000-0006-0000-0000-000002000000}">
      <text>
        <r>
          <rPr>
            <b/>
            <sz val="9"/>
            <color indexed="81"/>
            <rFont val="ＭＳ Ｐゴシック"/>
            <family val="3"/>
            <charset val="128"/>
          </rPr>
          <t>月/日（半角）</t>
        </r>
      </text>
    </comment>
    <comment ref="F14" authorId="0" shapeId="0" xr:uid="{00000000-0006-0000-0000-000003000000}">
      <text>
        <r>
          <rPr>
            <b/>
            <sz val="9"/>
            <color indexed="81"/>
            <rFont val="ＭＳ Ｐゴシック"/>
            <family val="3"/>
            <charset val="128"/>
          </rPr>
          <t>月/日（半角）
または
年/月/日</t>
        </r>
      </text>
    </comment>
    <comment ref="D47" authorId="0" shapeId="0" xr:uid="{00000000-0006-0000-0000-000004000000}">
      <text>
        <r>
          <rPr>
            <sz val="9"/>
            <color indexed="81"/>
            <rFont val="ＭＳ Ｐゴシック"/>
            <family val="3"/>
            <charset val="128"/>
          </rPr>
          <t>記号〒は入力不要</t>
        </r>
      </text>
    </comment>
  </commentList>
</comments>
</file>

<file path=xl/sharedStrings.xml><?xml version="1.0" encoding="utf-8"?>
<sst xmlns="http://schemas.openxmlformats.org/spreadsheetml/2006/main" count="85" uniqueCount="85">
  <si>
    <t>品名</t>
    <rPh sb="0" eb="2">
      <t>ヒンメイ</t>
    </rPh>
    <phoneticPr fontId="2"/>
  </si>
  <si>
    <t>型式</t>
    <rPh sb="0" eb="2">
      <t>カタシキ</t>
    </rPh>
    <phoneticPr fontId="2"/>
  </si>
  <si>
    <t>数量</t>
    <rPh sb="0" eb="2">
      <t>スウリョウ</t>
    </rPh>
    <phoneticPr fontId="1"/>
  </si>
  <si>
    <t>単価</t>
    <rPh sb="0" eb="2">
      <t>タンカ</t>
    </rPh>
    <phoneticPr fontId="1"/>
  </si>
  <si>
    <t>金額</t>
    <rPh sb="0" eb="2">
      <t>キンガク</t>
    </rPh>
    <phoneticPr fontId="1"/>
  </si>
  <si>
    <t>合計金額</t>
    <rPh sb="0" eb="2">
      <t>ゴウケイ</t>
    </rPh>
    <rPh sb="2" eb="4">
      <t>キンガク</t>
    </rPh>
    <phoneticPr fontId="1"/>
  </si>
  <si>
    <t>小　計</t>
    <rPh sb="0" eb="1">
      <t>ショウ</t>
    </rPh>
    <rPh sb="2" eb="3">
      <t>ケイ</t>
    </rPh>
    <phoneticPr fontId="1"/>
  </si>
  <si>
    <t xml:space="preserve"> TEL：03-3288-5080　　FAX：03-3288-5081</t>
    <phoneticPr fontId="1"/>
  </si>
  <si>
    <t>会社名:</t>
    <rPh sb="0" eb="3">
      <t>カイシャメイ</t>
    </rPh>
    <phoneticPr fontId="1"/>
  </si>
  <si>
    <t>所属:</t>
    <rPh sb="0" eb="2">
      <t>ショゾク</t>
    </rPh>
    <phoneticPr fontId="1"/>
  </si>
  <si>
    <t>氏名:</t>
    <rPh sb="0" eb="2">
      <t>シメイ</t>
    </rPh>
    <phoneticPr fontId="1"/>
  </si>
  <si>
    <t>お支払い条件：</t>
    <rPh sb="1" eb="3">
      <t>シハラ</t>
    </rPh>
    <rPh sb="4" eb="6">
      <t>ジョウケン</t>
    </rPh>
    <phoneticPr fontId="1"/>
  </si>
  <si>
    <t>住所:</t>
    <rPh sb="0" eb="2">
      <t>ジュウショ</t>
    </rPh>
    <phoneticPr fontId="1"/>
  </si>
  <si>
    <t>※下表にもご記入願います</t>
    <rPh sb="1" eb="3">
      <t>カヒョウ</t>
    </rPh>
    <rPh sb="6" eb="8">
      <t>キニュウ</t>
    </rPh>
    <rPh sb="8" eb="9">
      <t>ネガ</t>
    </rPh>
    <phoneticPr fontId="1"/>
  </si>
  <si>
    <t>最終仕向地（注３）</t>
    <rPh sb="0" eb="2">
      <t>サイシュウ</t>
    </rPh>
    <rPh sb="2" eb="4">
      <t>シムケ</t>
    </rPh>
    <rPh sb="4" eb="5">
      <t>チ</t>
    </rPh>
    <rPh sb="6" eb="7">
      <t>チュウ</t>
    </rPh>
    <phoneticPr fontId="1"/>
  </si>
  <si>
    <t>国　内</t>
    <rPh sb="0" eb="1">
      <t>クニ</t>
    </rPh>
    <rPh sb="2" eb="3">
      <t>ナイ</t>
    </rPh>
    <phoneticPr fontId="1"/>
  </si>
  <si>
    <t>国　外</t>
    <rPh sb="0" eb="1">
      <t>クニ</t>
    </rPh>
    <rPh sb="2" eb="3">
      <t>ガイ</t>
    </rPh>
    <phoneticPr fontId="1"/>
  </si>
  <si>
    <t>※下記の数量欄に必要数を御入力ください。金額は自動計算されます。</t>
    <rPh sb="1" eb="3">
      <t>カキ</t>
    </rPh>
    <rPh sb="4" eb="6">
      <t>スウリョウ</t>
    </rPh>
    <rPh sb="6" eb="7">
      <t>ラン</t>
    </rPh>
    <rPh sb="8" eb="10">
      <t>ヒツヨウ</t>
    </rPh>
    <rPh sb="10" eb="11">
      <t>スウ</t>
    </rPh>
    <rPh sb="12" eb="13">
      <t>ゴ</t>
    </rPh>
    <rPh sb="13" eb="15">
      <t>ニュウリョク</t>
    </rPh>
    <rPh sb="20" eb="22">
      <t>キンガク</t>
    </rPh>
    <rPh sb="23" eb="25">
      <t>ジドウ</t>
    </rPh>
    <rPh sb="25" eb="27">
      <t>ケイサン</t>
    </rPh>
    <phoneticPr fontId="1"/>
  </si>
  <si>
    <t>○を記入してください</t>
    <rPh sb="2" eb="4">
      <t>キニュウ</t>
    </rPh>
    <phoneticPr fontId="1"/>
  </si>
  <si>
    <t>注３：輸出の際は輸出貿易管理令、外為法、及び関連法規を遵守願います。該非判定依頼書が</t>
    <rPh sb="0" eb="1">
      <t>チュウ</t>
    </rPh>
    <rPh sb="3" eb="5">
      <t>ユシュツ</t>
    </rPh>
    <rPh sb="6" eb="7">
      <t>サイ</t>
    </rPh>
    <rPh sb="8" eb="10">
      <t>ユシュツ</t>
    </rPh>
    <rPh sb="10" eb="12">
      <t>ボウエキ</t>
    </rPh>
    <rPh sb="12" eb="14">
      <t>カンリ</t>
    </rPh>
    <rPh sb="14" eb="15">
      <t>レイ</t>
    </rPh>
    <rPh sb="16" eb="19">
      <t>ガイタメホウ</t>
    </rPh>
    <rPh sb="20" eb="21">
      <t>オヨ</t>
    </rPh>
    <rPh sb="22" eb="24">
      <t>カンレン</t>
    </rPh>
    <rPh sb="24" eb="26">
      <t>ホウキ</t>
    </rPh>
    <rPh sb="27" eb="29">
      <t>ジュンシュ</t>
    </rPh>
    <rPh sb="29" eb="30">
      <t>ネガ</t>
    </rPh>
    <rPh sb="34" eb="35">
      <t>ガイ</t>
    </rPh>
    <rPh sb="35" eb="36">
      <t>ヒ</t>
    </rPh>
    <rPh sb="36" eb="38">
      <t>ハンテイ</t>
    </rPh>
    <rPh sb="38" eb="40">
      <t>イライ</t>
    </rPh>
    <rPh sb="40" eb="41">
      <t>ショ</t>
    </rPh>
    <phoneticPr fontId="1"/>
  </si>
  <si>
    <t>JIMA ET TM-01</t>
    <phoneticPr fontId="2"/>
  </si>
  <si>
    <t>JIMA ET TM-02-F</t>
    <phoneticPr fontId="1"/>
  </si>
  <si>
    <t>JIMA ET TM-02-A</t>
    <phoneticPr fontId="1"/>
  </si>
  <si>
    <t>JIMA ET TM-02-T</t>
    <phoneticPr fontId="1"/>
  </si>
  <si>
    <t>JIMA ET TM-02-S</t>
    <phoneticPr fontId="1"/>
  </si>
  <si>
    <t>JIMA ET TM-03-B</t>
    <phoneticPr fontId="1"/>
  </si>
  <si>
    <t>JIMA ET TM-04-B</t>
    <phoneticPr fontId="1"/>
  </si>
  <si>
    <t>JIMA ET TM-05</t>
    <phoneticPr fontId="1"/>
  </si>
  <si>
    <t>代金振込み確認後の出荷となります</t>
    <rPh sb="0" eb="2">
      <t>ダイキン</t>
    </rPh>
    <rPh sb="2" eb="4">
      <t>フリコ</t>
    </rPh>
    <rPh sb="5" eb="7">
      <t>カクニン</t>
    </rPh>
    <rPh sb="7" eb="8">
      <t>ゴ</t>
    </rPh>
    <rPh sb="9" eb="11">
      <t>シュッカ</t>
    </rPh>
    <phoneticPr fontId="1"/>
  </si>
  <si>
    <t>佐川急便</t>
    <rPh sb="0" eb="2">
      <t>サガワ</t>
    </rPh>
    <rPh sb="2" eb="4">
      <t>キュウビン</t>
    </rPh>
    <phoneticPr fontId="1"/>
  </si>
  <si>
    <t>注２：原則、受注生産のため納期は２ヶ月となりますが、事前にお問い合せください。</t>
    <rPh sb="0" eb="1">
      <t>チュウ</t>
    </rPh>
    <rPh sb="3" eb="5">
      <t>ゲンソク</t>
    </rPh>
    <rPh sb="6" eb="8">
      <t>ジュチュウ</t>
    </rPh>
    <rPh sb="8" eb="10">
      <t>セイサン</t>
    </rPh>
    <rPh sb="13" eb="15">
      <t>ノウキ</t>
    </rPh>
    <rPh sb="18" eb="19">
      <t>ゲツ</t>
    </rPh>
    <rPh sb="26" eb="28">
      <t>ジゼン</t>
    </rPh>
    <rPh sb="30" eb="31">
      <t>ト</t>
    </rPh>
    <rPh sb="32" eb="33">
      <t>アワ</t>
    </rPh>
    <phoneticPr fontId="1"/>
  </si>
  <si>
    <t>注４：納入先は国内の貴社内(事業所、工場、支店等)に限ります。</t>
    <rPh sb="0" eb="1">
      <t>チュウ</t>
    </rPh>
    <rPh sb="7" eb="9">
      <t>コクナイ</t>
    </rPh>
    <rPh sb="14" eb="17">
      <t>ジギョウショ</t>
    </rPh>
    <rPh sb="18" eb="20">
      <t>コウジョウ</t>
    </rPh>
    <phoneticPr fontId="1"/>
  </si>
  <si>
    <t>希望納期(年月日)：</t>
    <rPh sb="0" eb="2">
      <t>キボウ</t>
    </rPh>
    <rPh sb="2" eb="4">
      <t>ノウキ</t>
    </rPh>
    <rPh sb="5" eb="8">
      <t>ネンガッピ</t>
    </rPh>
    <phoneticPr fontId="1"/>
  </si>
  <si>
    <t>（一社）日本検査機器工業会　事務局御中</t>
    <rPh sb="1" eb="3">
      <t>イチシャ</t>
    </rPh>
    <rPh sb="4" eb="13">
      <t>ニホン</t>
    </rPh>
    <rPh sb="14" eb="17">
      <t>ジムキョク</t>
    </rPh>
    <rPh sb="17" eb="19">
      <t>オンチュウ</t>
    </rPh>
    <phoneticPr fontId="1"/>
  </si>
  <si>
    <t>10</t>
    <phoneticPr fontId="1"/>
  </si>
  <si>
    <t>該非判定書(注3)</t>
    <rPh sb="0" eb="2">
      <t>ガイヒ</t>
    </rPh>
    <rPh sb="2" eb="4">
      <t>ハンテイ</t>
    </rPh>
    <rPh sb="4" eb="5">
      <t>ショ</t>
    </rPh>
    <rPh sb="6" eb="7">
      <t>チュウ</t>
    </rPh>
    <phoneticPr fontId="1"/>
  </si>
  <si>
    <t>特記事項：</t>
    <rPh sb="0" eb="2">
      <t>トッキ</t>
    </rPh>
    <rPh sb="2" eb="4">
      <t>ジコウ</t>
    </rPh>
    <phoneticPr fontId="1"/>
  </si>
  <si>
    <t>注１：注文書の受領後、請求書（振込先情報あり）を送付しますので、代金をお振込み願います。</t>
    <rPh sb="0" eb="1">
      <t>チュウ</t>
    </rPh>
    <rPh sb="3" eb="6">
      <t>チュウモンショ</t>
    </rPh>
    <rPh sb="7" eb="9">
      <t>ジュリョウ</t>
    </rPh>
    <rPh sb="9" eb="10">
      <t>ゴ</t>
    </rPh>
    <rPh sb="11" eb="14">
      <t>セイキュウショ</t>
    </rPh>
    <rPh sb="15" eb="17">
      <t>フリコミ</t>
    </rPh>
    <rPh sb="17" eb="18">
      <t>サキ</t>
    </rPh>
    <rPh sb="18" eb="20">
      <t>ジョウホウ</t>
    </rPh>
    <rPh sb="24" eb="26">
      <t>ソウフ</t>
    </rPh>
    <rPh sb="32" eb="34">
      <t>ダイキン</t>
    </rPh>
    <rPh sb="36" eb="38">
      <t>フリコ</t>
    </rPh>
    <rPh sb="39" eb="40">
      <t>ネガ</t>
    </rPh>
    <phoneticPr fontId="1"/>
  </si>
  <si>
    <t>〒　　　    　　</t>
    <phoneticPr fontId="1"/>
  </si>
  <si>
    <t>　　　でご指示ください。空欄の場合は着払いで発送します。</t>
    <rPh sb="5" eb="7">
      <t>シジ</t>
    </rPh>
    <rPh sb="12" eb="14">
      <t>クウラン</t>
    </rPh>
    <rPh sb="15" eb="17">
      <t>バアイ</t>
    </rPh>
    <rPh sb="18" eb="20">
      <t>チャクバラ</t>
    </rPh>
    <rPh sb="22" eb="24">
      <t>ハッソウ</t>
    </rPh>
    <phoneticPr fontId="1"/>
  </si>
  <si>
    <t>　　　必要な場合はホームページからダウンロードして記入のうえ、本書に添付してください。</t>
    <rPh sb="3" eb="5">
      <t>ヒツヨウ</t>
    </rPh>
    <rPh sb="6" eb="8">
      <t>バアイ</t>
    </rPh>
    <rPh sb="25" eb="27">
      <t>キニュウ</t>
    </rPh>
    <rPh sb="31" eb="33">
      <t>ホンショ</t>
    </rPh>
    <rPh sb="34" eb="36">
      <t>テンプ</t>
    </rPh>
    <phoneticPr fontId="1"/>
  </si>
  <si>
    <t>直送先</t>
    <rPh sb="0" eb="2">
      <t>チョクソウ</t>
    </rPh>
    <rPh sb="2" eb="3">
      <t>サキ</t>
    </rPh>
    <phoneticPr fontId="1"/>
  </si>
  <si>
    <t>住　　所</t>
    <rPh sb="0" eb="1">
      <t>ジュウ</t>
    </rPh>
    <rPh sb="3" eb="4">
      <t>ショ</t>
    </rPh>
    <phoneticPr fontId="1"/>
  </si>
  <si>
    <t>〒xxx－ｘｘｘｘ</t>
    <phoneticPr fontId="1"/>
  </si>
  <si>
    <t>支店等・部署</t>
    <rPh sb="0" eb="1">
      <t>シ</t>
    </rPh>
    <rPh sb="1" eb="2">
      <t>ミセ</t>
    </rPh>
    <rPh sb="2" eb="3">
      <t>トウ</t>
    </rPh>
    <rPh sb="4" eb="6">
      <t>ブショ</t>
    </rPh>
    <phoneticPr fontId="1"/>
  </si>
  <si>
    <t>電話番号</t>
    <rPh sb="0" eb="2">
      <t>デンワ</t>
    </rPh>
    <rPh sb="2" eb="4">
      <t>バンゴウ</t>
    </rPh>
    <phoneticPr fontId="1"/>
  </si>
  <si>
    <t>氏　　名</t>
    <rPh sb="0" eb="1">
      <t>シ</t>
    </rPh>
    <rPh sb="3" eb="4">
      <t>メイ</t>
    </rPh>
    <phoneticPr fontId="1"/>
  </si>
  <si>
    <t>Fax番号</t>
    <rPh sb="3" eb="5">
      <t>バンゴウ</t>
    </rPh>
    <phoneticPr fontId="1"/>
  </si>
  <si>
    <t>　</t>
    <phoneticPr fontId="1"/>
  </si>
  <si>
    <t>JIMA ET TJ-A1</t>
    <phoneticPr fontId="1"/>
  </si>
  <si>
    <t>JIMA ET TJ-A4</t>
    <phoneticPr fontId="1"/>
  </si>
  <si>
    <t>JIMA ET TJ-A5</t>
    <phoneticPr fontId="1"/>
  </si>
  <si>
    <t>JIMA ET TJ-Set</t>
    <phoneticPr fontId="1"/>
  </si>
  <si>
    <t>送料（元払いご希望の場合、注６）</t>
    <rPh sb="0" eb="2">
      <t>ソウリョウ</t>
    </rPh>
    <rPh sb="3" eb="4">
      <t>モト</t>
    </rPh>
    <rPh sb="4" eb="5">
      <t>バラ</t>
    </rPh>
    <rPh sb="7" eb="9">
      <t>キボウ</t>
    </rPh>
    <rPh sb="10" eb="12">
      <t>バアイ</t>
    </rPh>
    <rPh sb="13" eb="14">
      <t>チュウ</t>
    </rPh>
    <phoneticPr fontId="1"/>
  </si>
  <si>
    <t>注５：銀行振込手数料はお客様負担でお願いします。</t>
    <rPh sb="3" eb="5">
      <t>ギンコウ</t>
    </rPh>
    <rPh sb="5" eb="7">
      <t>フリコミ</t>
    </rPh>
    <rPh sb="7" eb="10">
      <t>テスウリョウ</t>
    </rPh>
    <rPh sb="12" eb="14">
      <t>キャクサマ</t>
    </rPh>
    <rPh sb="14" eb="16">
      <t>フタン</t>
    </rPh>
    <rPh sb="18" eb="19">
      <t>ネガ</t>
    </rPh>
    <phoneticPr fontId="1"/>
  </si>
  <si>
    <t>注６：送料はお客様負担となります。送料を請求額に含む元払い発送をご希望の場合は送料の数量欄</t>
    <rPh sb="17" eb="19">
      <t>ソウリョウ</t>
    </rPh>
    <rPh sb="20" eb="22">
      <t>セイキュウ</t>
    </rPh>
    <rPh sb="22" eb="23">
      <t>ガク</t>
    </rPh>
    <rPh sb="24" eb="25">
      <t>フク</t>
    </rPh>
    <rPh sb="26" eb="27">
      <t>モト</t>
    </rPh>
    <rPh sb="27" eb="28">
      <t>バラ</t>
    </rPh>
    <rPh sb="29" eb="31">
      <t>ハッソウ</t>
    </rPh>
    <rPh sb="33" eb="35">
      <t>キボウ</t>
    </rPh>
    <rPh sb="36" eb="38">
      <t>バアイ</t>
    </rPh>
    <rPh sb="39" eb="41">
      <t>ソウリョウ</t>
    </rPh>
    <rPh sb="42" eb="44">
      <t>スウリョウ</t>
    </rPh>
    <rPh sb="44" eb="45">
      <t>ラン</t>
    </rPh>
    <phoneticPr fontId="1"/>
  </si>
  <si>
    <t>JIMA ET TM-02-Set</t>
    <phoneticPr fontId="1"/>
  </si>
  <si>
    <t>JIMA ET TM-03-Set</t>
    <phoneticPr fontId="1"/>
  </si>
  <si>
    <t>JIMA ET TM-04-Set</t>
    <phoneticPr fontId="1"/>
  </si>
  <si>
    <t>ＥＴ上置き試験片 ４本セット</t>
    <rPh sb="2" eb="3">
      <t>ウエ</t>
    </rPh>
    <rPh sb="3" eb="4">
      <t>オ</t>
    </rPh>
    <rPh sb="5" eb="7">
      <t>シケン</t>
    </rPh>
    <rPh sb="7" eb="8">
      <t>ヘン</t>
    </rPh>
    <rPh sb="10" eb="11">
      <t>ホン</t>
    </rPh>
    <phoneticPr fontId="1"/>
  </si>
  <si>
    <t>ＥＴ回転用試験片 ２本セット</t>
    <rPh sb="2" eb="4">
      <t>カイテン</t>
    </rPh>
    <rPh sb="4" eb="5">
      <t>ヨウ</t>
    </rPh>
    <rPh sb="5" eb="7">
      <t>シケン</t>
    </rPh>
    <rPh sb="7" eb="8">
      <t>ヘン</t>
    </rPh>
    <rPh sb="10" eb="11">
      <t>ホン</t>
    </rPh>
    <phoneticPr fontId="1"/>
  </si>
  <si>
    <t>ＥＴ貫通用試験片 ２本セット</t>
    <rPh sb="2" eb="4">
      <t>カンツウ</t>
    </rPh>
    <rPh sb="4" eb="5">
      <t>ヨウ</t>
    </rPh>
    <rPh sb="5" eb="7">
      <t>シケン</t>
    </rPh>
    <rPh sb="7" eb="8">
      <t>ヘン</t>
    </rPh>
    <rPh sb="10" eb="11">
      <t>ホン</t>
    </rPh>
    <phoneticPr fontId="1"/>
  </si>
  <si>
    <t>ＥＴ焼入硬化深さ標準試験片</t>
    <rPh sb="2" eb="4">
      <t>ヤキイ</t>
    </rPh>
    <rPh sb="4" eb="6">
      <t>コウカ</t>
    </rPh>
    <rPh sb="6" eb="7">
      <t>フカ</t>
    </rPh>
    <rPh sb="8" eb="10">
      <t>ヒョウジュン</t>
    </rPh>
    <rPh sb="10" eb="12">
      <t>シケン</t>
    </rPh>
    <rPh sb="12" eb="13">
      <t>ヘン</t>
    </rPh>
    <phoneticPr fontId="1"/>
  </si>
  <si>
    <t>ＥＴ特性測定用試験片 １スリット</t>
    <rPh sb="2" eb="4">
      <t>トクセイ</t>
    </rPh>
    <rPh sb="4" eb="7">
      <t>ソクテイヨウ</t>
    </rPh>
    <rPh sb="7" eb="9">
      <t>シケン</t>
    </rPh>
    <rPh sb="9" eb="10">
      <t>ヘン</t>
    </rPh>
    <phoneticPr fontId="1"/>
  </si>
  <si>
    <t>ＥＴ特性測定用試験片 ３本セット</t>
    <rPh sb="2" eb="4">
      <t>トクセイ</t>
    </rPh>
    <rPh sb="4" eb="7">
      <t>ソクテイヨウ</t>
    </rPh>
    <rPh sb="7" eb="9">
      <t>シケン</t>
    </rPh>
    <rPh sb="9" eb="10">
      <t>ヘン</t>
    </rPh>
    <rPh sb="12" eb="13">
      <t>ホン</t>
    </rPh>
    <phoneticPr fontId="1"/>
  </si>
  <si>
    <t>ＥＴ特性測定用試験片 深さ違い４スリット</t>
    <rPh sb="2" eb="4">
      <t>トクセイ</t>
    </rPh>
    <rPh sb="4" eb="7">
      <t>ソクテイヨウ</t>
    </rPh>
    <rPh sb="7" eb="9">
      <t>シケン</t>
    </rPh>
    <rPh sb="9" eb="10">
      <t>ヘン</t>
    </rPh>
    <rPh sb="11" eb="12">
      <t>フカ</t>
    </rPh>
    <rPh sb="13" eb="14">
      <t>チガ</t>
    </rPh>
    <phoneticPr fontId="1"/>
  </si>
  <si>
    <t>ＥＴ特性測定用試験片 長さ違い４スリット</t>
    <rPh sb="2" eb="4">
      <t>トクセイ</t>
    </rPh>
    <rPh sb="4" eb="7">
      <t>ソクテイヨウ</t>
    </rPh>
    <rPh sb="7" eb="9">
      <t>シケン</t>
    </rPh>
    <rPh sb="9" eb="10">
      <t>ヘン</t>
    </rPh>
    <rPh sb="11" eb="12">
      <t>ナガ</t>
    </rPh>
    <rPh sb="13" eb="14">
      <t>チガ</t>
    </rPh>
    <phoneticPr fontId="1"/>
  </si>
  <si>
    <t>JIMA ET TM-03-F</t>
    <phoneticPr fontId="1"/>
  </si>
  <si>
    <t>JIMA ET TM-04-F</t>
    <phoneticPr fontId="1"/>
  </si>
  <si>
    <t>注文書/見積依頼書一般用 ET08.01-j</t>
    <rPh sb="0" eb="3">
      <t>チュウモンショ</t>
    </rPh>
    <rPh sb="4" eb="6">
      <t>ミツモリ</t>
    </rPh>
    <rPh sb="6" eb="9">
      <t>イライショ</t>
    </rPh>
    <phoneticPr fontId="1"/>
  </si>
  <si>
    <t>注　文　書 (一般用）</t>
    <phoneticPr fontId="1"/>
  </si>
  <si>
    <t>ＥＴ内挿試験片 BSTF</t>
    <rPh sb="2" eb="3">
      <t>ナイ</t>
    </rPh>
    <rPh sb="3" eb="4">
      <t>ザシ</t>
    </rPh>
    <rPh sb="4" eb="6">
      <t>シケン</t>
    </rPh>
    <rPh sb="6" eb="7">
      <t>ヘン</t>
    </rPh>
    <phoneticPr fontId="1"/>
  </si>
  <si>
    <t>ＥＴ上置き試験片 鋼 S45C</t>
    <rPh sb="2" eb="3">
      <t>ウエ</t>
    </rPh>
    <rPh sb="3" eb="4">
      <t>オ</t>
    </rPh>
    <rPh sb="5" eb="7">
      <t>シケン</t>
    </rPh>
    <rPh sb="7" eb="8">
      <t>ヘン</t>
    </rPh>
    <rPh sb="9" eb="10">
      <t>コウ</t>
    </rPh>
    <phoneticPr fontId="1"/>
  </si>
  <si>
    <t>ＥＴ上置き試験片 アルミ A2024P</t>
    <rPh sb="2" eb="3">
      <t>ウエ</t>
    </rPh>
    <rPh sb="3" eb="4">
      <t>オ</t>
    </rPh>
    <rPh sb="5" eb="7">
      <t>シケン</t>
    </rPh>
    <rPh sb="7" eb="8">
      <t>ヘン</t>
    </rPh>
    <phoneticPr fontId="1"/>
  </si>
  <si>
    <t>ＥＴ上置き試験片 チタン TP340</t>
    <rPh sb="2" eb="3">
      <t>ウエ</t>
    </rPh>
    <rPh sb="3" eb="4">
      <t>オ</t>
    </rPh>
    <rPh sb="5" eb="7">
      <t>シケン</t>
    </rPh>
    <rPh sb="7" eb="8">
      <t>ヘン</t>
    </rPh>
    <phoneticPr fontId="1"/>
  </si>
  <si>
    <t>ＥＴ上置き試験片 ステンレス SUS304</t>
    <rPh sb="2" eb="3">
      <t>ウエ</t>
    </rPh>
    <rPh sb="3" eb="4">
      <t>オ</t>
    </rPh>
    <rPh sb="5" eb="7">
      <t>シケン</t>
    </rPh>
    <rPh sb="7" eb="8">
      <t>ヘン</t>
    </rPh>
    <phoneticPr fontId="1"/>
  </si>
  <si>
    <t>ＥＴ貫通用試験片 ＢS Ｃ-３６０４</t>
    <rPh sb="2" eb="4">
      <t>カンツウ</t>
    </rPh>
    <rPh sb="4" eb="5">
      <t>ヨウ</t>
    </rPh>
    <rPh sb="5" eb="7">
      <t>シケン</t>
    </rPh>
    <rPh sb="7" eb="8">
      <t>ヘン</t>
    </rPh>
    <phoneticPr fontId="1"/>
  </si>
  <si>
    <t>ＥＴ回転用試験片 Fe Ｓ45Ｃ</t>
    <rPh sb="2" eb="4">
      <t>カイテン</t>
    </rPh>
    <rPh sb="4" eb="5">
      <t>ヨウ</t>
    </rPh>
    <rPh sb="5" eb="7">
      <t>シケン</t>
    </rPh>
    <rPh sb="7" eb="8">
      <t>ヘン</t>
    </rPh>
    <phoneticPr fontId="1"/>
  </si>
  <si>
    <t>ＥＴ貫通用試験片 Ｓ45Ｃ</t>
    <rPh sb="2" eb="4">
      <t>カンツウ</t>
    </rPh>
    <rPh sb="4" eb="5">
      <t>ヨウ</t>
    </rPh>
    <rPh sb="5" eb="7">
      <t>シケン</t>
    </rPh>
    <rPh sb="7" eb="8">
      <t>ヘン</t>
    </rPh>
    <phoneticPr fontId="1"/>
  </si>
  <si>
    <t>ＥＴ回転用試験片 BS C-３６０４</t>
    <rPh sb="2" eb="4">
      <t>カイテン</t>
    </rPh>
    <rPh sb="4" eb="5">
      <t>ヨウ</t>
    </rPh>
    <rPh sb="5" eb="7">
      <t>シケン</t>
    </rPh>
    <rPh sb="7" eb="8">
      <t>ヘン</t>
    </rPh>
    <phoneticPr fontId="1"/>
  </si>
  <si>
    <t>適格登録番号：</t>
    <rPh sb="0" eb="2">
      <t>テキカク</t>
    </rPh>
    <rPh sb="2" eb="6">
      <t>トウロクバンゴウ</t>
    </rPh>
    <phoneticPr fontId="1"/>
  </si>
  <si>
    <t>T9010005017245</t>
    <phoneticPr fontId="1"/>
  </si>
  <si>
    <t>電話番号・FAX番号:</t>
    <rPh sb="0" eb="2">
      <t>デンワ</t>
    </rPh>
    <rPh sb="2" eb="4">
      <t>バンゴウ</t>
    </rPh>
    <rPh sb="8" eb="10">
      <t>バンゴウ</t>
    </rPh>
    <phoneticPr fontId="1"/>
  </si>
  <si>
    <t>貴社適格登録番号:</t>
    <rPh sb="0" eb="4">
      <t>キシャテキカク</t>
    </rPh>
    <rPh sb="4" eb="8">
      <t>トウロクバンゴウ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</si>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</sst>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yyyy/m/d;@"/>
    <numFmt numFmtId="178" formatCode="#,##0&quot; 円&quot;"/>
    <numFmt numFmtId="179" formatCode="&quot; &quot;@"/>
    <numFmt numFmtId="180" formatCode="&quot;消費税(&quot;@&quot;%)&quot;"/>
    <numFmt numFmtId="181" formatCode="yyyy&quot;年&quot;m&quot;月&quot;d&quot;日&quot;\(aaa\)"/>
    <numFmt numFmtId="182" formatCode="&quot;〒&quot;@"/>
  </numFmts>
  <fonts count="18" x14ac:knownFonts="1">
    <font>
      <sz val="12"/>
      <color theme="1"/>
      <name val="ＭＳ 明朝"/>
      <family val="1"/>
      <charset val="128"/>
    </font>
    <font>
      <sz val="6"/>
      <name val="ＭＳ 明朝"/>
      <family val="1"/>
      <charset val="128"/>
    </font>
    <font>
      <sz val="6"/>
      <name val="ＭＳ Ｐゴシック"/>
      <family val="3"/>
      <charset val="128"/>
    </font>
    <font>
      <sz val="26"/>
      <color indexed="8"/>
      <name val="ＭＳ Ｐ明朝"/>
      <family val="1"/>
      <charset val="128"/>
    </font>
    <font>
      <u/>
      <sz val="26"/>
      <color indexed="8"/>
      <name val="ＭＳ Ｐ明朝"/>
      <family val="1"/>
      <charset val="128"/>
    </font>
    <font>
      <b/>
      <sz val="9"/>
      <color indexed="81"/>
      <name val="ＭＳ Ｐゴシック"/>
      <family val="3"/>
      <charset val="128"/>
    </font>
    <font>
      <sz val="12"/>
      <color theme="1"/>
      <name val="ＭＳ Ｐ明朝"/>
      <family val="1"/>
      <charset val="128"/>
    </font>
    <font>
      <sz val="10"/>
      <color theme="1"/>
      <name val="ＭＳ Ｐ明朝"/>
      <family val="1"/>
      <charset val="128"/>
    </font>
    <font>
      <sz val="16"/>
      <color indexed="8"/>
      <name val="ＭＳ Ｐ明朝"/>
      <family val="1"/>
      <charset val="128"/>
    </font>
    <font>
      <u/>
      <sz val="11"/>
      <color theme="1"/>
      <name val="ＭＳ Ｐ明朝"/>
      <family val="1"/>
      <charset val="128"/>
    </font>
    <font>
      <u/>
      <sz val="12"/>
      <color theme="1"/>
      <name val="ＭＳ Ｐ明朝"/>
      <family val="1"/>
      <charset val="128"/>
    </font>
    <font>
      <sz val="11"/>
      <color theme="1"/>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2"/>
      <color indexed="8"/>
      <name val="ＭＳ Ｐ明朝"/>
      <family val="1"/>
      <charset val="128"/>
    </font>
    <font>
      <sz val="11"/>
      <name val="ＭＳ Ｐ明朝"/>
      <family val="1"/>
      <charset val="128"/>
    </font>
    <font>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7" tint="0.59999389629810485"/>
        <bgColor indexed="64"/>
      </patternFill>
    </fill>
  </fills>
  <borders count="6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s>
  <cellStyleXfs count="1">
    <xf numFmtId="0" fontId="0" fillId="0" borderId="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6"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left" vertical="center"/>
    </xf>
    <xf numFmtId="0" fontId="6" fillId="0" borderId="3" xfId="0" applyFont="1" applyBorder="1" applyAlignment="1">
      <alignment horizontal="center" vertical="center"/>
    </xf>
    <xf numFmtId="0" fontId="6" fillId="0" borderId="26" xfId="0" applyFont="1" applyBorder="1" applyAlignment="1" applyProtection="1">
      <alignment horizontal="center" vertical="center"/>
      <protection locked="0"/>
    </xf>
    <xf numFmtId="56" fontId="6" fillId="0" borderId="0" xfId="0" applyNumberFormat="1" applyFont="1">
      <alignment vertical="center"/>
    </xf>
    <xf numFmtId="0" fontId="6" fillId="0" borderId="4" xfId="0" applyFont="1" applyBorder="1" applyAlignment="1">
      <alignment horizontal="center" vertical="center"/>
    </xf>
    <xf numFmtId="0" fontId="6" fillId="0" borderId="17" xfId="0" applyFont="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178" fontId="15" fillId="2" borderId="7" xfId="0" applyNumberFormat="1" applyFont="1" applyFill="1" applyBorder="1">
      <alignment vertical="center"/>
    </xf>
    <xf numFmtId="178" fontId="6" fillId="2" borderId="7" xfId="0" applyNumberFormat="1" applyFont="1" applyFill="1" applyBorder="1">
      <alignment vertical="center"/>
    </xf>
    <xf numFmtId="0" fontId="6" fillId="0" borderId="0" xfId="0" applyFont="1" applyAlignment="1">
      <alignment horizontal="left" vertical="center"/>
    </xf>
    <xf numFmtId="177" fontId="14" fillId="0" borderId="0" xfId="0" applyNumberFormat="1" applyFont="1" applyAlignment="1">
      <alignment horizontal="right" vertical="center"/>
    </xf>
    <xf numFmtId="0" fontId="16" fillId="0" borderId="31"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10" fillId="0" borderId="0" xfId="0" applyFont="1" applyAlignment="1">
      <alignment horizontal="right" vertical="center"/>
    </xf>
    <xf numFmtId="0" fontId="6" fillId="0" borderId="33" xfId="0" applyFont="1" applyBorder="1" applyAlignment="1">
      <alignment horizontal="center" vertical="center" shrinkToFit="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38" xfId="0" applyFont="1" applyBorder="1" applyAlignment="1" applyProtection="1">
      <alignment horizontal="center" vertical="center"/>
      <protection locked="0"/>
    </xf>
    <xf numFmtId="178" fontId="6" fillId="2" borderId="39" xfId="0" applyNumberFormat="1" applyFont="1" applyFill="1" applyBorder="1">
      <alignment vertical="center"/>
    </xf>
    <xf numFmtId="0" fontId="14" fillId="0" borderId="30" xfId="0" applyFont="1" applyBorder="1" applyAlignment="1" applyProtection="1">
      <alignment horizontal="center" vertical="center"/>
      <protection locked="0"/>
    </xf>
    <xf numFmtId="178" fontId="6" fillId="2" borderId="27" xfId="0" applyNumberFormat="1" applyFont="1" applyFill="1" applyBorder="1">
      <alignment vertical="center"/>
    </xf>
    <xf numFmtId="0" fontId="6" fillId="0" borderId="30"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178" fontId="0" fillId="2" borderId="27" xfId="0" applyNumberFormat="1" applyFill="1" applyBorder="1">
      <alignment vertical="center"/>
    </xf>
    <xf numFmtId="0" fontId="0" fillId="0" borderId="43" xfId="0" applyBorder="1" applyAlignment="1" applyProtection="1">
      <alignment horizontal="center" vertical="center"/>
      <protection locked="0"/>
    </xf>
    <xf numFmtId="178" fontId="0" fillId="2" borderId="44" xfId="0" applyNumberFormat="1" applyFill="1" applyBorder="1">
      <alignment vertical="center"/>
    </xf>
    <xf numFmtId="182" fontId="11" fillId="0" borderId="36" xfId="0" applyNumberFormat="1"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178" fontId="6" fillId="2" borderId="50" xfId="0" applyNumberFormat="1" applyFont="1" applyFill="1" applyBorder="1">
      <alignment vertical="center"/>
    </xf>
    <xf numFmtId="0" fontId="6" fillId="0" borderId="55" xfId="0" applyFont="1" applyBorder="1" applyAlignment="1" applyProtection="1">
      <alignment horizontal="center" vertical="center"/>
      <protection locked="0"/>
    </xf>
    <xf numFmtId="178" fontId="6" fillId="2" borderId="56" xfId="0" applyNumberFormat="1" applyFont="1" applyFill="1" applyBorder="1">
      <alignment vertical="center"/>
    </xf>
    <xf numFmtId="0" fontId="6" fillId="0" borderId="36" xfId="0" applyFont="1" applyBorder="1" applyAlignment="1" applyProtection="1">
      <alignment horizontal="center" vertical="center"/>
      <protection locked="0"/>
    </xf>
    <xf numFmtId="178" fontId="6" fillId="2" borderId="61" xfId="0" applyNumberFormat="1" applyFont="1" applyFill="1" applyBorder="1">
      <alignment vertical="center"/>
    </xf>
    <xf numFmtId="0" fontId="14" fillId="0" borderId="36" xfId="0" applyFon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178" fontId="0" fillId="2" borderId="50" xfId="0" applyNumberFormat="1" applyFill="1" applyBorder="1">
      <alignment vertical="center"/>
    </xf>
    <xf numFmtId="0" fontId="0" fillId="0" borderId="55" xfId="0" applyBorder="1" applyAlignment="1" applyProtection="1">
      <alignment horizontal="center" vertical="center"/>
      <protection locked="0"/>
    </xf>
    <xf numFmtId="178" fontId="0" fillId="2" borderId="56" xfId="0" applyNumberFormat="1" applyFill="1" applyBorder="1">
      <alignment vertical="center"/>
    </xf>
    <xf numFmtId="0" fontId="0" fillId="0" borderId="36" xfId="0" applyBorder="1" applyAlignment="1" applyProtection="1">
      <alignment horizontal="center" vertical="center"/>
      <protection locked="0"/>
    </xf>
    <xf numFmtId="178" fontId="0" fillId="2" borderId="61" xfId="0" applyNumberFormat="1" applyFill="1" applyBorder="1">
      <alignment vertical="center"/>
    </xf>
    <xf numFmtId="0" fontId="6" fillId="0" borderId="43" xfId="0" applyFont="1" applyBorder="1" applyAlignment="1" applyProtection="1">
      <alignment horizontal="center" vertical="center"/>
      <protection locked="0"/>
    </xf>
    <xf numFmtId="178" fontId="6" fillId="2" borderId="44" xfId="0" applyNumberFormat="1" applyFont="1" applyFill="1" applyBorder="1">
      <alignment vertical="center"/>
    </xf>
    <xf numFmtId="0" fontId="7" fillId="0" borderId="0" xfId="0" applyFont="1">
      <alignment vertical="center"/>
    </xf>
    <xf numFmtId="176" fontId="0" fillId="2" borderId="60" xfId="0" applyNumberFormat="1" applyFill="1" applyBorder="1" applyAlignment="1">
      <alignment horizontal="right" vertical="center"/>
    </xf>
    <xf numFmtId="176" fontId="0" fillId="2" borderId="59" xfId="0" applyNumberFormat="1" applyFill="1" applyBorder="1" applyAlignment="1">
      <alignment horizontal="right" vertical="center"/>
    </xf>
    <xf numFmtId="0" fontId="4" fillId="0" borderId="0" xfId="0" applyFont="1" applyAlignment="1" applyProtection="1">
      <alignment horizontal="center" vertical="center"/>
      <protection locked="0"/>
    </xf>
    <xf numFmtId="0" fontId="8" fillId="0" borderId="0" xfId="0" applyFont="1">
      <alignment vertical="center"/>
    </xf>
    <xf numFmtId="0" fontId="6" fillId="0" borderId="0" xfId="0" applyFont="1">
      <alignment vertical="center"/>
    </xf>
    <xf numFmtId="0" fontId="6" fillId="0" borderId="0" xfId="0" applyFont="1" applyAlignment="1">
      <alignment horizontal="right" vertical="center" shrinkToFit="1"/>
    </xf>
    <xf numFmtId="179" fontId="14" fillId="2" borderId="51" xfId="0" applyNumberFormat="1" applyFont="1" applyFill="1" applyBorder="1" applyAlignment="1">
      <alignment horizontal="left" vertical="center"/>
    </xf>
    <xf numFmtId="179" fontId="14" fillId="2" borderId="52" xfId="0" applyNumberFormat="1" applyFont="1" applyFill="1" applyBorder="1" applyAlignment="1">
      <alignment horizontal="left" vertical="center"/>
    </xf>
    <xf numFmtId="179" fontId="14" fillId="2" borderId="53" xfId="0" applyNumberFormat="1" applyFont="1" applyFill="1" applyBorder="1" applyAlignment="1">
      <alignment horizontal="left" vertical="center"/>
    </xf>
    <xf numFmtId="176" fontId="6" fillId="2" borderId="20" xfId="0" applyNumberFormat="1" applyFont="1" applyFill="1" applyBorder="1" applyAlignment="1">
      <alignment horizontal="right" vertical="center"/>
    </xf>
    <xf numFmtId="176" fontId="6" fillId="2" borderId="21" xfId="0" applyNumberFormat="1" applyFont="1" applyFill="1" applyBorder="1" applyAlignment="1">
      <alignment horizontal="right" vertical="center"/>
    </xf>
    <xf numFmtId="179" fontId="14" fillId="2" borderId="48" xfId="0" applyNumberFormat="1" applyFont="1" applyFill="1" applyBorder="1" applyAlignment="1">
      <alignment horizontal="left" vertical="center" shrinkToFit="1"/>
    </xf>
    <xf numFmtId="179" fontId="14" fillId="2" borderId="47" xfId="0" applyNumberFormat="1" applyFont="1" applyFill="1" applyBorder="1" applyAlignment="1">
      <alignment horizontal="left" vertical="center" shrinkToFit="1"/>
    </xf>
    <xf numFmtId="179" fontId="14" fillId="2" borderId="54" xfId="0" applyNumberFormat="1" applyFont="1" applyFill="1" applyBorder="1" applyAlignment="1">
      <alignment horizontal="left" vertical="center" shrinkToFit="1"/>
    </xf>
    <xf numFmtId="179" fontId="14" fillId="2" borderId="53" xfId="0" applyNumberFormat="1" applyFont="1" applyFill="1" applyBorder="1" applyAlignment="1">
      <alignment horizontal="left" vertical="center" shrinkToFit="1"/>
    </xf>
    <xf numFmtId="176" fontId="6" fillId="2" borderId="48" xfId="0" applyNumberFormat="1" applyFont="1" applyFill="1" applyBorder="1" applyAlignment="1">
      <alignment horizontal="right" vertical="center"/>
    </xf>
    <xf numFmtId="176" fontId="6" fillId="2" borderId="47"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59" xfId="0" applyNumberFormat="1" applyFont="1" applyFill="1" applyBorder="1" applyAlignment="1">
      <alignment horizontal="right" vertical="center"/>
    </xf>
    <xf numFmtId="179" fontId="14" fillId="2" borderId="57" xfId="0" applyNumberFormat="1" applyFont="1" applyFill="1" applyBorder="1" applyAlignment="1">
      <alignment horizontal="left" vertical="center"/>
    </xf>
    <xf numFmtId="179" fontId="14" fillId="2" borderId="58" xfId="0" applyNumberFormat="1" applyFont="1" applyFill="1" applyBorder="1" applyAlignment="1">
      <alignment horizontal="left" vertical="center"/>
    </xf>
    <xf numFmtId="179" fontId="14" fillId="2" borderId="59" xfId="0" applyNumberFormat="1" applyFont="1" applyFill="1" applyBorder="1" applyAlignment="1">
      <alignment horizontal="left" vertical="center"/>
    </xf>
    <xf numFmtId="179" fontId="14" fillId="2" borderId="60" xfId="0" applyNumberFormat="1" applyFont="1" applyFill="1" applyBorder="1" applyAlignment="1">
      <alignment horizontal="left" vertical="center" shrinkToFit="1"/>
    </xf>
    <xf numFmtId="179" fontId="14" fillId="2" borderId="59" xfId="0" applyNumberFormat="1" applyFont="1" applyFill="1" applyBorder="1" applyAlignment="1">
      <alignment horizontal="left" vertical="center" shrinkToFit="1"/>
    </xf>
    <xf numFmtId="176" fontId="6" fillId="2" borderId="54" xfId="0" applyNumberFormat="1" applyFont="1" applyFill="1" applyBorder="1" applyAlignment="1">
      <alignment horizontal="right" vertical="center"/>
    </xf>
    <xf numFmtId="176" fontId="6" fillId="2" borderId="53" xfId="0" applyNumberFormat="1" applyFont="1" applyFill="1" applyBorder="1" applyAlignment="1">
      <alignment horizontal="right" vertical="center"/>
    </xf>
    <xf numFmtId="0" fontId="14" fillId="3" borderId="19"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1" xfId="0" applyFont="1" applyFill="1" applyBorder="1" applyAlignment="1">
      <alignment horizontal="center" vertical="center"/>
    </xf>
    <xf numFmtId="181" fontId="6" fillId="0" borderId="13" xfId="0" applyNumberFormat="1" applyFont="1" applyBorder="1" applyAlignment="1" applyProtection="1">
      <alignment horizontal="center" vertical="center"/>
      <protection locked="0"/>
    </xf>
    <xf numFmtId="176" fontId="14" fillId="2" borderId="60" xfId="0" applyNumberFormat="1" applyFont="1" applyFill="1" applyBorder="1" applyAlignment="1">
      <alignment horizontal="right" vertical="center"/>
    </xf>
    <xf numFmtId="176" fontId="14" fillId="2" borderId="59" xfId="0" applyNumberFormat="1" applyFont="1" applyFill="1" applyBorder="1" applyAlignment="1">
      <alignment horizontal="right" vertical="center"/>
    </xf>
    <xf numFmtId="179" fontId="14" fillId="2" borderId="54" xfId="0" applyNumberFormat="1" applyFont="1" applyFill="1" applyBorder="1" applyAlignment="1">
      <alignment horizontal="left" vertical="center"/>
    </xf>
    <xf numFmtId="176" fontId="0" fillId="2" borderId="54" xfId="0" applyNumberFormat="1" applyFill="1" applyBorder="1" applyAlignment="1">
      <alignment horizontal="right" vertical="center"/>
    </xf>
    <xf numFmtId="176" fontId="0" fillId="2" borderId="53" xfId="0" applyNumberFormat="1" applyFill="1" applyBorder="1" applyAlignment="1">
      <alignment horizontal="right" vertical="center"/>
    </xf>
    <xf numFmtId="179" fontId="14" fillId="2" borderId="48" xfId="0" applyNumberFormat="1" applyFont="1" applyFill="1" applyBorder="1" applyAlignment="1">
      <alignment horizontal="left" vertical="center"/>
    </xf>
    <xf numFmtId="179" fontId="14" fillId="2" borderId="47" xfId="0" applyNumberFormat="1" applyFont="1" applyFill="1" applyBorder="1" applyAlignment="1">
      <alignment horizontal="left" vertical="center"/>
    </xf>
    <xf numFmtId="176" fontId="0" fillId="2" borderId="48" xfId="0" applyNumberFormat="1" applyFill="1" applyBorder="1" applyAlignment="1">
      <alignment horizontal="right" vertical="center"/>
    </xf>
    <xf numFmtId="176" fontId="0" fillId="2" borderId="47" xfId="0" applyNumberFormat="1" applyFill="1" applyBorder="1" applyAlignment="1">
      <alignment horizontal="right" vertical="center"/>
    </xf>
    <xf numFmtId="0" fontId="14" fillId="0" borderId="0" xfId="0" applyFont="1" applyAlignment="1">
      <alignment vertical="center" wrapText="1"/>
    </xf>
    <xf numFmtId="0" fontId="14" fillId="0" borderId="0" xfId="0" applyFont="1" applyAlignment="1">
      <alignment horizontal="left" vertical="center" wrapText="1"/>
    </xf>
    <xf numFmtId="0" fontId="6" fillId="0" borderId="0" xfId="0" applyFont="1" applyAlignment="1">
      <alignment horizontal="left" vertical="center"/>
    </xf>
    <xf numFmtId="0" fontId="16" fillId="0" borderId="15"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1" fillId="0" borderId="10"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11" fillId="0" borderId="11"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6" fillId="0" borderId="23" xfId="0" applyFont="1" applyBorder="1" applyAlignment="1" applyProtection="1">
      <alignment horizontal="left" vertical="center" shrinkToFit="1"/>
      <protection locked="0"/>
    </xf>
    <xf numFmtId="0" fontId="16" fillId="0" borderId="25" xfId="0" applyFont="1" applyBorder="1" applyAlignment="1" applyProtection="1">
      <alignment horizontal="left" vertical="center" shrinkToFit="1"/>
      <protection locked="0"/>
    </xf>
    <xf numFmtId="176" fontId="6" fillId="2" borderId="19"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9" fontId="14" fillId="2" borderId="19" xfId="0" applyNumberFormat="1" applyFont="1" applyFill="1" applyBorder="1" applyAlignment="1">
      <alignment horizontal="left" vertical="center"/>
    </xf>
    <xf numFmtId="179" fontId="14" fillId="2" borderId="24" xfId="0" applyNumberFormat="1" applyFont="1" applyFill="1" applyBorder="1" applyAlignment="1">
      <alignment horizontal="left" vertical="center"/>
    </xf>
    <xf numFmtId="179" fontId="14" fillId="2" borderId="21" xfId="0" applyNumberFormat="1" applyFont="1" applyFill="1" applyBorder="1" applyAlignment="1">
      <alignment horizontal="left" vertical="center"/>
    </xf>
    <xf numFmtId="179" fontId="14" fillId="2" borderId="20" xfId="0" applyNumberFormat="1" applyFont="1" applyFill="1" applyBorder="1" applyAlignment="1">
      <alignment horizontal="left" vertical="center" shrinkToFit="1"/>
    </xf>
    <xf numFmtId="179" fontId="14" fillId="2" borderId="21" xfId="0" applyNumberFormat="1" applyFont="1" applyFill="1" applyBorder="1" applyAlignment="1">
      <alignment horizontal="left" vertical="center" shrinkToFit="1"/>
    </xf>
    <xf numFmtId="179" fontId="14" fillId="2" borderId="40" xfId="0" applyNumberFormat="1" applyFont="1" applyFill="1" applyBorder="1" applyAlignment="1">
      <alignment horizontal="left" vertical="center"/>
    </xf>
    <xf numFmtId="179" fontId="14" fillId="2" borderId="41" xfId="0" applyNumberFormat="1" applyFont="1" applyFill="1" applyBorder="1" applyAlignment="1">
      <alignment horizontal="left" vertical="center"/>
    </xf>
    <xf numFmtId="179" fontId="14" fillId="2" borderId="29" xfId="0" applyNumberFormat="1" applyFont="1" applyFill="1" applyBorder="1" applyAlignment="1">
      <alignment horizontal="left" vertical="center"/>
    </xf>
    <xf numFmtId="179" fontId="14" fillId="2" borderId="28" xfId="0" applyNumberFormat="1" applyFont="1" applyFill="1" applyBorder="1" applyAlignment="1">
      <alignment horizontal="left" vertical="center" shrinkToFit="1"/>
    </xf>
    <xf numFmtId="179" fontId="14" fillId="2" borderId="29" xfId="0" applyNumberFormat="1" applyFont="1" applyFill="1" applyBorder="1" applyAlignment="1">
      <alignment horizontal="left" vertical="center" shrinkToFit="1"/>
    </xf>
    <xf numFmtId="176" fontId="6" fillId="2" borderId="28" xfId="0" applyNumberFormat="1" applyFont="1" applyFill="1" applyBorder="1" applyAlignment="1">
      <alignment horizontal="right" vertical="center"/>
    </xf>
    <xf numFmtId="176" fontId="6" fillId="2" borderId="29" xfId="0" applyNumberFormat="1" applyFont="1" applyFill="1" applyBorder="1" applyAlignment="1">
      <alignment horizontal="right" vertical="center"/>
    </xf>
    <xf numFmtId="179" fontId="14" fillId="2" borderId="15" xfId="0" applyNumberFormat="1" applyFont="1" applyFill="1" applyBorder="1" applyAlignment="1">
      <alignment horizontal="left" vertical="center"/>
    </xf>
    <xf numFmtId="179" fontId="14" fillId="2" borderId="16" xfId="0" applyNumberFormat="1" applyFont="1" applyFill="1" applyBorder="1" applyAlignment="1">
      <alignment horizontal="left" vertical="center"/>
    </xf>
    <xf numFmtId="179" fontId="14" fillId="2" borderId="18" xfId="0" applyNumberFormat="1" applyFont="1" applyFill="1" applyBorder="1" applyAlignment="1">
      <alignment horizontal="left" vertical="center"/>
    </xf>
    <xf numFmtId="179" fontId="14" fillId="2" borderId="42" xfId="0" applyNumberFormat="1" applyFont="1" applyFill="1" applyBorder="1" applyAlignment="1">
      <alignment horizontal="left" vertical="center" shrinkToFit="1"/>
    </xf>
    <xf numFmtId="179" fontId="14" fillId="2" borderId="18" xfId="0" applyNumberFormat="1" applyFont="1" applyFill="1" applyBorder="1" applyAlignment="1">
      <alignment horizontal="left" vertical="center" shrinkToFit="1"/>
    </xf>
    <xf numFmtId="176" fontId="6" fillId="2" borderId="42" xfId="0" applyNumberFormat="1" applyFont="1" applyFill="1" applyBorder="1" applyAlignment="1">
      <alignment horizontal="right" vertical="center"/>
    </xf>
    <xf numFmtId="176" fontId="6" fillId="2" borderId="18" xfId="0" applyNumberFormat="1" applyFont="1" applyFill="1" applyBorder="1" applyAlignment="1">
      <alignment horizontal="right" vertical="center"/>
    </xf>
    <xf numFmtId="179" fontId="14" fillId="2" borderId="28" xfId="0" applyNumberFormat="1" applyFont="1" applyFill="1" applyBorder="1" applyAlignment="1">
      <alignment horizontal="left" vertical="center"/>
    </xf>
    <xf numFmtId="176" fontId="0" fillId="2" borderId="28" xfId="0" applyNumberFormat="1" applyFill="1" applyBorder="1" applyAlignment="1">
      <alignment horizontal="right" vertical="center"/>
    </xf>
    <xf numFmtId="176" fontId="0" fillId="2" borderId="29" xfId="0" applyNumberFormat="1" applyFill="1" applyBorder="1" applyAlignment="1">
      <alignment horizontal="right" vertical="center"/>
    </xf>
    <xf numFmtId="179" fontId="14" fillId="2" borderId="45" xfId="0" applyNumberFormat="1" applyFont="1" applyFill="1" applyBorder="1" applyAlignment="1">
      <alignment horizontal="left" vertical="center"/>
    </xf>
    <xf numFmtId="179" fontId="14" fillId="2" borderId="46" xfId="0" applyNumberFormat="1" applyFont="1" applyFill="1" applyBorder="1" applyAlignment="1">
      <alignment horizontal="left" vertical="center"/>
    </xf>
    <xf numFmtId="179" fontId="14" fillId="2" borderId="60" xfId="0" applyNumberFormat="1" applyFont="1" applyFill="1" applyBorder="1" applyAlignment="1">
      <alignment horizontal="left" vertical="center"/>
    </xf>
    <xf numFmtId="180" fontId="6" fillId="2" borderId="19" xfId="0" applyNumberFormat="1" applyFont="1" applyFill="1" applyBorder="1" applyAlignment="1">
      <alignment horizontal="center" vertical="center" shrinkToFit="1"/>
    </xf>
    <xf numFmtId="180" fontId="6" fillId="2" borderId="7" xfId="0" applyNumberFormat="1" applyFont="1" applyFill="1" applyBorder="1" applyAlignment="1">
      <alignment horizontal="center" vertical="center" shrinkToFit="1"/>
    </xf>
    <xf numFmtId="0" fontId="6" fillId="2" borderId="19" xfId="0" applyFont="1" applyFill="1" applyBorder="1" applyAlignment="1">
      <alignment horizontal="center" vertical="center"/>
    </xf>
    <xf numFmtId="0" fontId="6" fillId="2" borderId="7" xfId="0" applyFont="1" applyFill="1" applyBorder="1" applyAlignment="1">
      <alignment horizontal="center" vertical="center"/>
    </xf>
    <xf numFmtId="0" fontId="16" fillId="0" borderId="34" xfId="0" applyFont="1" applyBorder="1" applyAlignment="1" applyProtection="1">
      <alignment horizontal="left" vertical="center"/>
      <protection locked="0"/>
    </xf>
    <xf numFmtId="0" fontId="16" fillId="0" borderId="37" xfId="0" applyFont="1" applyBorder="1" applyAlignment="1" applyProtection="1">
      <alignment horizontal="left" vertical="center"/>
      <protection locked="0"/>
    </xf>
    <xf numFmtId="0" fontId="6" fillId="0" borderId="32" xfId="0" applyFont="1" applyBorder="1" applyAlignment="1">
      <alignment horizontal="center" vertical="center"/>
    </xf>
    <xf numFmtId="0" fontId="6" fillId="0" borderId="6" xfId="0" applyFont="1" applyBorder="1" applyAlignment="1">
      <alignment horizontal="center" vertical="center"/>
    </xf>
    <xf numFmtId="0" fontId="11" fillId="0" borderId="34" xfId="0" applyFont="1" applyBorder="1" applyProtection="1">
      <alignment vertical="center"/>
      <protection locked="0"/>
    </xf>
    <xf numFmtId="0" fontId="11" fillId="0" borderId="35" xfId="0" applyFont="1" applyBorder="1" applyProtection="1">
      <alignment vertical="center"/>
      <protection locked="0"/>
    </xf>
    <xf numFmtId="179" fontId="14" fillId="2" borderId="42" xfId="0" applyNumberFormat="1" applyFont="1" applyFill="1" applyBorder="1" applyAlignment="1">
      <alignment horizontal="left" vertical="center"/>
    </xf>
    <xf numFmtId="176" fontId="0" fillId="2" borderId="42" xfId="0" applyNumberFormat="1" applyFill="1" applyBorder="1">
      <alignment vertical="center"/>
    </xf>
    <xf numFmtId="176" fontId="0" fillId="2" borderId="18" xfId="0" applyNumberFormat="1" applyFill="1" applyBorder="1">
      <alignment vertical="center"/>
    </xf>
    <xf numFmtId="0" fontId="6" fillId="0" borderId="13" xfId="0" applyFont="1" applyBorder="1" applyAlignment="1" applyProtection="1">
      <alignment horizontal="center" vertical="center"/>
      <protection locked="0"/>
    </xf>
    <xf numFmtId="0" fontId="11" fillId="0" borderId="8" xfId="0" applyFont="1" applyBorder="1" applyAlignment="1">
      <alignment horizontal="left" vertical="center"/>
    </xf>
    <xf numFmtId="176" fontId="14" fillId="2" borderId="28" xfId="0" applyNumberFormat="1" applyFont="1" applyFill="1" applyBorder="1" applyAlignment="1">
      <alignment horizontal="right" vertical="center"/>
    </xf>
    <xf numFmtId="176" fontId="14" fillId="2" borderId="29" xfId="0" applyNumberFormat="1" applyFont="1" applyFill="1" applyBorder="1" applyAlignment="1">
      <alignment horizontal="right" vertical="center"/>
    </xf>
    <xf numFmtId="0" fontId="10" fillId="0" borderId="0" xfId="0" applyFont="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81" fontId="6" fillId="0" borderId="8" xfId="0" applyNumberFormat="1" applyFont="1" applyBorder="1" applyAlignment="1" applyProtection="1">
      <alignment horizontal="center" vertical="center"/>
      <protection locked="0"/>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14" fillId="3" borderId="20"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DDBA9"/>
      <color rgb="FFFCCF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504825</xdr:colOff>
      <xdr:row>5</xdr:row>
      <xdr:rowOff>219075</xdr:rowOff>
    </xdr:from>
    <xdr:to>
      <xdr:col>9</xdr:col>
      <xdr:colOff>981075</xdr:colOff>
      <xdr:row>6</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43650" y="1457325"/>
          <a:ext cx="4762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twoCellAnchor>
    <xdr:from>
      <xdr:col>1</xdr:col>
      <xdr:colOff>854079</xdr:colOff>
      <xdr:row>52</xdr:row>
      <xdr:rowOff>200025</xdr:rowOff>
    </xdr:from>
    <xdr:to>
      <xdr:col>9</xdr:col>
      <xdr:colOff>233362</xdr:colOff>
      <xdr:row>57</xdr:row>
      <xdr:rowOff>74613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39829" y="10839450"/>
          <a:ext cx="4960933" cy="931863"/>
          <a:chOff x="1211268" y="9540875"/>
          <a:chExt cx="4887908" cy="960438"/>
        </a:xfrm>
      </xdr:grpSpPr>
      <xdr:pic>
        <xdr:nvPicPr>
          <xdr:cNvPr id="1379" name="Picture 1" descr="JIMAorg5">
            <a:extLst>
              <a:ext uri="{FF2B5EF4-FFF2-40B4-BE49-F238E27FC236}">
                <a16:creationId xmlns:a16="http://schemas.microsoft.com/office/drawing/2014/main" id="{00000000-0008-0000-0000-00006305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1268" y="9572626"/>
            <a:ext cx="1121227" cy="84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2245749" y="9540875"/>
            <a:ext cx="3853427" cy="960438"/>
          </a:xfrm>
          <a:prstGeom prst="rect">
            <a:avLst/>
          </a:prstGeom>
          <a:noFill/>
          <a:ln w="9525">
            <a:noFill/>
            <a:miter lim="800000"/>
            <a:headEnd/>
            <a:tailEnd/>
          </a:ln>
        </xdr:spPr>
        <xdr:txBody>
          <a:bodyPr vertOverflow="clip" wrap="square" lIns="74295" tIns="8890" rIns="74295" bIns="8890" anchor="ctr" upright="1"/>
          <a:lstStyle/>
          <a:p>
            <a:pPr algn="l" rtl="0">
              <a:lnSpc>
                <a:spcPts val="1700"/>
              </a:lnSpc>
              <a:defRPr sz="1000"/>
            </a:pPr>
            <a:r>
              <a:rPr lang="ja-JP" altLang="en-US" sz="2000" b="0" i="0" u="none" strike="noStrike" baseline="0">
                <a:solidFill>
                  <a:srgbClr val="000000"/>
                </a:solidFill>
                <a:latin typeface="HGP創英ﾌﾟﾚｾﾞﾝｽEB"/>
                <a:ea typeface="HGP創英ﾌﾟﾚｾﾞﾝｽEB"/>
              </a:rPr>
              <a:t>　　　　　　　日本検査機器工業会</a:t>
            </a:r>
            <a:endParaRPr lang="ja-JP" altLang="en-US" sz="20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a:t>
            </a:r>
            <a:r>
              <a:rPr lang="en-US" altLang="ja-JP" sz="1200" b="1" i="0" u="none" strike="noStrike" baseline="0">
                <a:solidFill>
                  <a:srgbClr val="000000"/>
                </a:solidFill>
                <a:latin typeface="ＭＳ 明朝"/>
                <a:ea typeface="ＭＳ 明朝"/>
              </a:rPr>
              <a:t>101-0051</a:t>
            </a:r>
            <a:r>
              <a:rPr lang="ja-JP" altLang="en-US" sz="1200" b="1" i="0" u="none" strike="noStrike" baseline="0">
                <a:solidFill>
                  <a:srgbClr val="000000"/>
                </a:solidFill>
                <a:latin typeface="ＭＳ 明朝"/>
                <a:ea typeface="ＭＳ 明朝"/>
              </a:rPr>
              <a:t>　東京都千代田区神田神保町３－２－５</a:t>
            </a:r>
            <a:endParaRPr lang="ja-JP" altLang="en-US"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en-US" altLang="ja-JP" sz="1200" b="1" i="0" u="none" strike="noStrike" baseline="0">
                <a:solidFill>
                  <a:srgbClr val="000000"/>
                </a:solidFill>
                <a:latin typeface="ＭＳ 明朝"/>
                <a:ea typeface="ＭＳ 明朝"/>
              </a:rPr>
              <a:t>TEL: 03-3288-5080,  FAX: 03-3288-5081</a:t>
            </a:r>
          </a:p>
        </xdr:txBody>
      </xdr:sp>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55837" y="9645650"/>
            <a:ext cx="1427163"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1" i="0" baseline="0">
                <a:solidFill>
                  <a:schemeClr val="dk1"/>
                </a:solidFill>
                <a:effectLst/>
                <a:latin typeface="HGS創英ﾌﾟﾚｾﾞﾝｽEB" panose="02020800000000000000" pitchFamily="18" charset="-128"/>
                <a:ea typeface="HGS創英ﾌﾟﾚｾﾞﾝｽEB" panose="02020800000000000000" pitchFamily="18" charset="-128"/>
                <a:cs typeface="+mn-cs"/>
              </a:rPr>
              <a:t>一般社団法人</a:t>
            </a:r>
            <a:endParaRPr kumimoji="1" lang="ja-JP" altLang="en-US" sz="1400" b="1">
              <a:latin typeface="HGS創英ﾌﾟﾚｾﾞﾝｽEB" panose="02020800000000000000" pitchFamily="18" charset="-128"/>
              <a:ea typeface="HGS創英ﾌﾟﾚｾﾞﾝｽEB" panose="020208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8"/>
  <sheetViews>
    <sheetView showGridLines="0" tabSelected="1" view="pageBreakPreview" topLeftCell="A13" zoomScaleNormal="100" zoomScaleSheetLayoutView="100" workbookViewId="0">
      <selection activeCell="B38" sqref="B38:G38"/>
    </sheetView>
  </sheetViews>
  <sheetFormatPr defaultRowHeight="14.25" x14ac:dyDescent="0.15"/>
  <cols>
    <col min="1" max="1" width="3.75" style="3" customWidth="1"/>
    <col min="2" max="3" width="11.625" style="3" customWidth="1"/>
    <col min="4" max="4" width="13.375" style="3" customWidth="1"/>
    <col min="5" max="6" width="9.625" style="3" customWidth="1"/>
    <col min="7" max="7" width="5.5" style="3" customWidth="1"/>
    <col min="8" max="8" width="6" style="3" customWidth="1"/>
    <col min="9" max="9" width="5.875" style="3" customWidth="1"/>
    <col min="10" max="10" width="13.375" style="3" customWidth="1"/>
    <col min="11" max="11" width="4" style="3" customWidth="1"/>
    <col min="12" max="12" width="0.625" style="3" customWidth="1"/>
    <col min="13" max="14" width="11.625" style="3" customWidth="1"/>
    <col min="15" max="16384" width="9" style="3"/>
  </cols>
  <sheetData>
    <row r="1" spans="2:14" x14ac:dyDescent="0.15">
      <c r="K1" s="4" t="s">
        <v>69</v>
      </c>
    </row>
    <row r="2" spans="2:14" s="1" customFormat="1" ht="29.25" customHeight="1" x14ac:dyDescent="0.15">
      <c r="C2" s="56" t="s">
        <v>70</v>
      </c>
      <c r="D2" s="56"/>
      <c r="E2" s="56"/>
      <c r="F2" s="56"/>
      <c r="G2" s="56"/>
      <c r="H2" s="2"/>
      <c r="I2" s="2"/>
      <c r="J2" s="2"/>
    </row>
    <row r="3" spans="2:14" ht="9" customHeight="1" x14ac:dyDescent="0.15"/>
    <row r="4" spans="2:14" ht="18" customHeight="1" x14ac:dyDescent="0.15">
      <c r="B4" s="57" t="s">
        <v>33</v>
      </c>
      <c r="C4" s="57"/>
      <c r="D4" s="57"/>
      <c r="E4" s="57"/>
      <c r="F4" s="58"/>
      <c r="G4" s="59" t="str">
        <f>IF(LEFT(C2,1)="注","注文番号：","見積依頼番号：")</f>
        <v>注文番号：</v>
      </c>
      <c r="H4" s="59"/>
      <c r="I4" s="149"/>
      <c r="J4" s="149"/>
      <c r="K4" s="5"/>
    </row>
    <row r="5" spans="2:14" ht="18" customHeight="1" x14ac:dyDescent="0.15">
      <c r="B5" s="3" t="s">
        <v>7</v>
      </c>
      <c r="H5" s="5" t="str">
        <f>IF(LEFT(C2,1)="注","注 文 日：","依 頼 日：")</f>
        <v>注 文 日：</v>
      </c>
      <c r="I5" s="83"/>
      <c r="J5" s="83"/>
    </row>
    <row r="6" spans="2:14" ht="6.75" customHeight="1" x14ac:dyDescent="0.15"/>
    <row r="7" spans="2:14" ht="18" customHeight="1" x14ac:dyDescent="0.15">
      <c r="B7" s="53" t="s">
        <v>80</v>
      </c>
      <c r="C7" s="53" t="s">
        <v>81</v>
      </c>
      <c r="E7" s="5" t="s">
        <v>8</v>
      </c>
      <c r="F7" s="154"/>
      <c r="G7" s="154"/>
      <c r="H7" s="154"/>
      <c r="I7" s="154"/>
      <c r="J7" s="154"/>
    </row>
    <row r="8" spans="2:14" ht="18" customHeight="1" x14ac:dyDescent="0.15">
      <c r="E8" s="5" t="s">
        <v>9</v>
      </c>
      <c r="F8" s="155"/>
      <c r="G8" s="155"/>
      <c r="H8" s="155"/>
      <c r="I8" s="155"/>
      <c r="J8" s="155"/>
    </row>
    <row r="9" spans="2:14" ht="18" customHeight="1" x14ac:dyDescent="0.15">
      <c r="E9" s="5" t="s">
        <v>10</v>
      </c>
      <c r="F9" s="155"/>
      <c r="G9" s="155"/>
      <c r="H9" s="155"/>
      <c r="I9" s="155"/>
      <c r="J9" s="155"/>
    </row>
    <row r="10" spans="2:14" ht="18" customHeight="1" x14ac:dyDescent="0.15">
      <c r="E10" s="5" t="s">
        <v>82</v>
      </c>
      <c r="F10" s="155" t="s">
        <v>84</v>
      </c>
      <c r="G10" s="155"/>
      <c r="H10" s="155"/>
      <c r="I10" s="155"/>
      <c r="J10" s="155"/>
    </row>
    <row r="11" spans="2:14" ht="18" customHeight="1" thickBot="1" x14ac:dyDescent="0.2">
      <c r="B11" s="6" t="s">
        <v>13</v>
      </c>
      <c r="D11" s="7"/>
      <c r="E11" s="5" t="s">
        <v>83</v>
      </c>
      <c r="F11" s="155"/>
      <c r="G11" s="155"/>
      <c r="H11" s="155"/>
      <c r="I11" s="155"/>
      <c r="J11" s="155"/>
    </row>
    <row r="12" spans="2:14" ht="18" customHeight="1" thickBot="1" x14ac:dyDescent="0.2">
      <c r="B12" s="160" t="s">
        <v>14</v>
      </c>
      <c r="C12" s="161"/>
      <c r="E12" s="5" t="s">
        <v>12</v>
      </c>
      <c r="F12" s="153" t="s">
        <v>38</v>
      </c>
      <c r="G12" s="153"/>
      <c r="H12" s="154"/>
      <c r="I12" s="154"/>
      <c r="J12" s="154"/>
    </row>
    <row r="13" spans="2:14" ht="18" customHeight="1" x14ac:dyDescent="0.15">
      <c r="B13" s="162" t="s">
        <v>18</v>
      </c>
      <c r="C13" s="163"/>
      <c r="F13" s="154"/>
      <c r="G13" s="154"/>
      <c r="H13" s="155"/>
      <c r="I13" s="155"/>
      <c r="J13" s="155"/>
    </row>
    <row r="14" spans="2:14" ht="18" customHeight="1" x14ac:dyDescent="0.15">
      <c r="B14" s="8" t="s">
        <v>15</v>
      </c>
      <c r="C14" s="9"/>
      <c r="E14" s="5" t="s">
        <v>32</v>
      </c>
      <c r="F14" s="156"/>
      <c r="G14" s="156"/>
      <c r="H14" s="156"/>
      <c r="I14" s="156"/>
      <c r="J14" s="156"/>
      <c r="N14" s="10"/>
    </row>
    <row r="15" spans="2:14" ht="18" customHeight="1" thickBot="1" x14ac:dyDescent="0.2">
      <c r="B15" s="11" t="s">
        <v>16</v>
      </c>
      <c r="C15" s="12"/>
      <c r="E15" s="5" t="s">
        <v>11</v>
      </c>
      <c r="F15" s="150" t="s">
        <v>28</v>
      </c>
      <c r="G15" s="150"/>
      <c r="H15" s="150"/>
      <c r="I15" s="150"/>
      <c r="J15" s="150"/>
    </row>
    <row r="16" spans="2:14" ht="18" customHeight="1" thickBot="1" x14ac:dyDescent="0.2">
      <c r="B16" s="13" t="s">
        <v>17</v>
      </c>
      <c r="C16" s="14"/>
      <c r="D16" s="14"/>
    </row>
    <row r="17" spans="2:10" ht="17.25" customHeight="1" thickBot="1" x14ac:dyDescent="0.2">
      <c r="B17" s="80" t="s">
        <v>0</v>
      </c>
      <c r="C17" s="81"/>
      <c r="D17" s="82"/>
      <c r="E17" s="159" t="s">
        <v>1</v>
      </c>
      <c r="F17" s="82"/>
      <c r="G17" s="21" t="s">
        <v>2</v>
      </c>
      <c r="H17" s="157" t="s">
        <v>3</v>
      </c>
      <c r="I17" s="158"/>
      <c r="J17" s="22" t="s">
        <v>4</v>
      </c>
    </row>
    <row r="18" spans="2:10" ht="17.25" customHeight="1" thickBot="1" x14ac:dyDescent="0.2">
      <c r="B18" s="111" t="s">
        <v>71</v>
      </c>
      <c r="C18" s="112"/>
      <c r="D18" s="113"/>
      <c r="E18" s="114" t="s">
        <v>20</v>
      </c>
      <c r="F18" s="115"/>
      <c r="G18" s="28"/>
      <c r="H18" s="63">
        <v>290000</v>
      </c>
      <c r="I18" s="64"/>
      <c r="J18" s="29">
        <f t="shared" ref="J18:J22" si="0">G18*H18</f>
        <v>0</v>
      </c>
    </row>
    <row r="19" spans="2:10" ht="17.25" customHeight="1" x14ac:dyDescent="0.15">
      <c r="B19" s="133" t="s">
        <v>72</v>
      </c>
      <c r="C19" s="134"/>
      <c r="D19" s="90"/>
      <c r="E19" s="65" t="s">
        <v>21</v>
      </c>
      <c r="F19" s="66"/>
      <c r="G19" s="38"/>
      <c r="H19" s="69">
        <v>130000</v>
      </c>
      <c r="I19" s="70"/>
      <c r="J19" s="39">
        <f t="shared" si="0"/>
        <v>0</v>
      </c>
    </row>
    <row r="20" spans="2:10" ht="17.25" customHeight="1" x14ac:dyDescent="0.15">
      <c r="B20" s="60" t="s">
        <v>75</v>
      </c>
      <c r="C20" s="61"/>
      <c r="D20" s="62"/>
      <c r="E20" s="67" t="s">
        <v>24</v>
      </c>
      <c r="F20" s="68"/>
      <c r="G20" s="40"/>
      <c r="H20" s="78">
        <v>130000</v>
      </c>
      <c r="I20" s="79"/>
      <c r="J20" s="41">
        <f t="shared" ref="J20" si="1">G20*H20</f>
        <v>0</v>
      </c>
    </row>
    <row r="21" spans="2:10" ht="17.25" customHeight="1" x14ac:dyDescent="0.15">
      <c r="B21" s="60" t="s">
        <v>73</v>
      </c>
      <c r="C21" s="61"/>
      <c r="D21" s="62"/>
      <c r="E21" s="67" t="s">
        <v>22</v>
      </c>
      <c r="F21" s="68"/>
      <c r="G21" s="40"/>
      <c r="H21" s="78">
        <v>130000</v>
      </c>
      <c r="I21" s="79"/>
      <c r="J21" s="41">
        <f t="shared" si="0"/>
        <v>0</v>
      </c>
    </row>
    <row r="22" spans="2:10" ht="17.25" customHeight="1" x14ac:dyDescent="0.15">
      <c r="B22" s="73" t="s">
        <v>74</v>
      </c>
      <c r="C22" s="74"/>
      <c r="D22" s="75"/>
      <c r="E22" s="76" t="s">
        <v>23</v>
      </c>
      <c r="F22" s="77"/>
      <c r="G22" s="42"/>
      <c r="H22" s="71">
        <v>130000</v>
      </c>
      <c r="I22" s="72"/>
      <c r="J22" s="43">
        <f t="shared" si="0"/>
        <v>0</v>
      </c>
    </row>
    <row r="23" spans="2:10" ht="17.25" customHeight="1" thickBot="1" x14ac:dyDescent="0.2">
      <c r="B23" s="116" t="s">
        <v>59</v>
      </c>
      <c r="C23" s="117"/>
      <c r="D23" s="118"/>
      <c r="E23" s="119" t="s">
        <v>56</v>
      </c>
      <c r="F23" s="120"/>
      <c r="G23" s="30"/>
      <c r="H23" s="151">
        <v>470000</v>
      </c>
      <c r="I23" s="152"/>
      <c r="J23" s="31">
        <f>G23*H23</f>
        <v>0</v>
      </c>
    </row>
    <row r="24" spans="2:10" ht="17.25" customHeight="1" x14ac:dyDescent="0.15">
      <c r="B24" s="133" t="s">
        <v>77</v>
      </c>
      <c r="C24" s="134"/>
      <c r="D24" s="90"/>
      <c r="E24" s="65" t="s">
        <v>67</v>
      </c>
      <c r="F24" s="66"/>
      <c r="G24" s="38"/>
      <c r="H24" s="69">
        <v>125000</v>
      </c>
      <c r="I24" s="70"/>
      <c r="J24" s="39">
        <f t="shared" ref="J24:J29" si="2">G24*H24</f>
        <v>0</v>
      </c>
    </row>
    <row r="25" spans="2:10" ht="17.25" customHeight="1" x14ac:dyDescent="0.15">
      <c r="B25" s="73" t="s">
        <v>79</v>
      </c>
      <c r="C25" s="74"/>
      <c r="D25" s="75"/>
      <c r="E25" s="76" t="s">
        <v>25</v>
      </c>
      <c r="F25" s="77"/>
      <c r="G25" s="44"/>
      <c r="H25" s="84">
        <v>105000</v>
      </c>
      <c r="I25" s="85"/>
      <c r="J25" s="43">
        <f t="shared" si="2"/>
        <v>0</v>
      </c>
    </row>
    <row r="26" spans="2:10" ht="17.25" customHeight="1" thickBot="1" x14ac:dyDescent="0.2">
      <c r="B26" s="116" t="s">
        <v>60</v>
      </c>
      <c r="C26" s="117"/>
      <c r="D26" s="118"/>
      <c r="E26" s="119" t="s">
        <v>57</v>
      </c>
      <c r="F26" s="120"/>
      <c r="G26" s="32"/>
      <c r="H26" s="121">
        <v>220000</v>
      </c>
      <c r="I26" s="122"/>
      <c r="J26" s="31">
        <f t="shared" si="2"/>
        <v>0</v>
      </c>
    </row>
    <row r="27" spans="2:10" ht="17.25" customHeight="1" x14ac:dyDescent="0.15">
      <c r="B27" s="133" t="s">
        <v>78</v>
      </c>
      <c r="C27" s="134"/>
      <c r="D27" s="90"/>
      <c r="E27" s="65" t="s">
        <v>68</v>
      </c>
      <c r="F27" s="66"/>
      <c r="G27" s="38"/>
      <c r="H27" s="69">
        <v>130000</v>
      </c>
      <c r="I27" s="70"/>
      <c r="J27" s="39">
        <f t="shared" si="2"/>
        <v>0</v>
      </c>
    </row>
    <row r="28" spans="2:10" ht="17.25" customHeight="1" x14ac:dyDescent="0.15">
      <c r="B28" s="73" t="s">
        <v>76</v>
      </c>
      <c r="C28" s="74"/>
      <c r="D28" s="75"/>
      <c r="E28" s="76" t="s">
        <v>26</v>
      </c>
      <c r="F28" s="77"/>
      <c r="G28" s="42"/>
      <c r="H28" s="71">
        <v>130000</v>
      </c>
      <c r="I28" s="72"/>
      <c r="J28" s="43">
        <f t="shared" si="2"/>
        <v>0</v>
      </c>
    </row>
    <row r="29" spans="2:10" ht="17.25" customHeight="1" thickBot="1" x14ac:dyDescent="0.2">
      <c r="B29" s="123" t="s">
        <v>61</v>
      </c>
      <c r="C29" s="124"/>
      <c r="D29" s="125"/>
      <c r="E29" s="126" t="s">
        <v>58</v>
      </c>
      <c r="F29" s="127"/>
      <c r="G29" s="51"/>
      <c r="H29" s="128">
        <v>230000</v>
      </c>
      <c r="I29" s="129"/>
      <c r="J29" s="52">
        <f t="shared" si="2"/>
        <v>0</v>
      </c>
    </row>
    <row r="30" spans="2:10" ht="17.25" customHeight="1" thickBot="1" x14ac:dyDescent="0.2">
      <c r="B30" s="111" t="s">
        <v>62</v>
      </c>
      <c r="C30" s="112"/>
      <c r="D30" s="113"/>
      <c r="E30" s="114" t="s">
        <v>27</v>
      </c>
      <c r="F30" s="115"/>
      <c r="G30" s="28"/>
      <c r="H30" s="63">
        <v>440000</v>
      </c>
      <c r="I30" s="64"/>
      <c r="J30" s="29">
        <f t="shared" ref="J30:J35" si="3">G30*H30</f>
        <v>0</v>
      </c>
    </row>
    <row r="31" spans="2:10" ht="17.25" customHeight="1" x14ac:dyDescent="0.15">
      <c r="B31" s="133" t="s">
        <v>63</v>
      </c>
      <c r="C31" s="134"/>
      <c r="D31" s="90"/>
      <c r="E31" s="89" t="s">
        <v>49</v>
      </c>
      <c r="F31" s="90"/>
      <c r="G31" s="45"/>
      <c r="H31" s="91">
        <v>65000</v>
      </c>
      <c r="I31" s="92"/>
      <c r="J31" s="46">
        <f t="shared" si="3"/>
        <v>0</v>
      </c>
    </row>
    <row r="32" spans="2:10" ht="17.25" customHeight="1" x14ac:dyDescent="0.15">
      <c r="B32" s="60" t="s">
        <v>65</v>
      </c>
      <c r="C32" s="61"/>
      <c r="D32" s="62"/>
      <c r="E32" s="86" t="s">
        <v>50</v>
      </c>
      <c r="F32" s="62"/>
      <c r="G32" s="47"/>
      <c r="H32" s="87">
        <v>137000</v>
      </c>
      <c r="I32" s="88"/>
      <c r="J32" s="48">
        <f t="shared" si="3"/>
        <v>0</v>
      </c>
    </row>
    <row r="33" spans="2:10" ht="17.25" customHeight="1" x14ac:dyDescent="0.15">
      <c r="B33" s="73" t="s">
        <v>66</v>
      </c>
      <c r="C33" s="74"/>
      <c r="D33" s="75"/>
      <c r="E33" s="135" t="s">
        <v>51</v>
      </c>
      <c r="F33" s="75"/>
      <c r="G33" s="49"/>
      <c r="H33" s="54">
        <v>157000</v>
      </c>
      <c r="I33" s="55"/>
      <c r="J33" s="50">
        <f t="shared" si="3"/>
        <v>0</v>
      </c>
    </row>
    <row r="34" spans="2:10" ht="17.25" customHeight="1" thickBot="1" x14ac:dyDescent="0.2">
      <c r="B34" s="116" t="s">
        <v>64</v>
      </c>
      <c r="C34" s="117"/>
      <c r="D34" s="118"/>
      <c r="E34" s="130" t="s">
        <v>52</v>
      </c>
      <c r="F34" s="118"/>
      <c r="G34" s="33"/>
      <c r="H34" s="131">
        <v>323000</v>
      </c>
      <c r="I34" s="132"/>
      <c r="J34" s="34">
        <f t="shared" si="3"/>
        <v>0</v>
      </c>
    </row>
    <row r="35" spans="2:10" ht="17.25" customHeight="1" thickBot="1" x14ac:dyDescent="0.2">
      <c r="B35" s="123" t="s">
        <v>53</v>
      </c>
      <c r="C35" s="124"/>
      <c r="D35" s="125"/>
      <c r="E35" s="146" t="s">
        <v>29</v>
      </c>
      <c r="F35" s="125"/>
      <c r="G35" s="35"/>
      <c r="H35" s="147">
        <v>1100</v>
      </c>
      <c r="I35" s="148"/>
      <c r="J35" s="36">
        <f t="shared" si="3"/>
        <v>0</v>
      </c>
    </row>
    <row r="36" spans="2:10" ht="17.25" customHeight="1" thickBot="1" x14ac:dyDescent="0.2">
      <c r="B36" s="19" t="s">
        <v>35</v>
      </c>
      <c r="C36" s="107" t="s">
        <v>48</v>
      </c>
      <c r="D36" s="107"/>
      <c r="E36" s="107"/>
      <c r="F36" s="107"/>
      <c r="G36" s="108"/>
      <c r="H36" s="109" t="s">
        <v>6</v>
      </c>
      <c r="I36" s="110"/>
      <c r="J36" s="15">
        <f>SUM(J18:J35)</f>
        <v>0</v>
      </c>
    </row>
    <row r="37" spans="2:10" ht="17.25" customHeight="1" thickBot="1" x14ac:dyDescent="0.2">
      <c r="B37" s="20" t="s">
        <v>36</v>
      </c>
      <c r="C37" s="140"/>
      <c r="D37" s="140"/>
      <c r="E37" s="140"/>
      <c r="F37" s="140"/>
      <c r="G37" s="141"/>
      <c r="H37" s="136" t="s">
        <v>34</v>
      </c>
      <c r="I37" s="137"/>
      <c r="J37" s="16">
        <f>J36*H37/100</f>
        <v>0</v>
      </c>
    </row>
    <row r="38" spans="2:10" ht="17.25" customHeight="1" thickBot="1" x14ac:dyDescent="0.2">
      <c r="B38" s="96"/>
      <c r="C38" s="97"/>
      <c r="D38" s="97"/>
      <c r="E38" s="97"/>
      <c r="F38" s="97"/>
      <c r="G38" s="98"/>
      <c r="H38" s="138" t="s">
        <v>5</v>
      </c>
      <c r="I38" s="139"/>
      <c r="J38" s="15">
        <f>J36+J37</f>
        <v>0</v>
      </c>
    </row>
    <row r="39" spans="2:10" ht="3.75" customHeight="1" x14ac:dyDescent="0.15"/>
    <row r="40" spans="2:10" ht="15.95" customHeight="1" x14ac:dyDescent="0.15">
      <c r="B40" s="95" t="s">
        <v>37</v>
      </c>
      <c r="C40" s="95"/>
      <c r="D40" s="95"/>
      <c r="E40" s="95"/>
      <c r="F40" s="95"/>
      <c r="G40" s="95"/>
      <c r="H40" s="95"/>
      <c r="I40" s="95"/>
      <c r="J40" s="95"/>
    </row>
    <row r="41" spans="2:10" ht="15.95" customHeight="1" x14ac:dyDescent="0.15">
      <c r="B41" s="95" t="s">
        <v>30</v>
      </c>
      <c r="C41" s="95"/>
      <c r="D41" s="95"/>
      <c r="E41" s="95"/>
      <c r="F41" s="95"/>
      <c r="G41" s="95"/>
      <c r="H41" s="95"/>
      <c r="I41" s="95"/>
      <c r="J41" s="95"/>
    </row>
    <row r="42" spans="2:10" ht="15.95" customHeight="1" x14ac:dyDescent="0.15">
      <c r="B42" s="17" t="s">
        <v>19</v>
      </c>
      <c r="C42" s="17"/>
      <c r="D42" s="17"/>
      <c r="E42" s="17"/>
      <c r="F42" s="17"/>
      <c r="G42" s="17"/>
      <c r="H42" s="17"/>
      <c r="I42" s="17"/>
      <c r="J42" s="17"/>
    </row>
    <row r="43" spans="2:10" ht="15.95" customHeight="1" x14ac:dyDescent="0.15">
      <c r="B43" s="95" t="s">
        <v>40</v>
      </c>
      <c r="C43" s="95"/>
      <c r="D43" s="95"/>
      <c r="E43" s="95"/>
      <c r="F43" s="95"/>
      <c r="G43" s="95"/>
      <c r="H43" s="95"/>
      <c r="I43" s="95"/>
      <c r="J43" s="95"/>
    </row>
    <row r="44" spans="2:10" ht="15.95" customHeight="1" x14ac:dyDescent="0.15">
      <c r="B44" s="94" t="s">
        <v>31</v>
      </c>
      <c r="C44" s="94"/>
      <c r="D44" s="94"/>
      <c r="E44" s="94"/>
      <c r="F44" s="94"/>
      <c r="G44" s="94"/>
      <c r="H44" s="94"/>
      <c r="I44" s="94"/>
      <c r="J44" s="94"/>
    </row>
    <row r="45" spans="2:10" customFormat="1" ht="3" customHeight="1" x14ac:dyDescent="0.15"/>
    <row r="46" spans="2:10" customFormat="1" ht="15.95" customHeight="1" x14ac:dyDescent="0.15">
      <c r="B46" s="23" t="s">
        <v>41</v>
      </c>
      <c r="C46" s="142" t="s">
        <v>42</v>
      </c>
      <c r="D46" s="24" t="s">
        <v>43</v>
      </c>
      <c r="E46" s="144"/>
      <c r="F46" s="144"/>
      <c r="G46" s="144"/>
      <c r="H46" s="144"/>
      <c r="I46" s="144"/>
      <c r="J46" s="145"/>
    </row>
    <row r="47" spans="2:10" customFormat="1" ht="15.95" customHeight="1" x14ac:dyDescent="0.15">
      <c r="B47" s="3"/>
      <c r="C47" s="143"/>
      <c r="D47" s="37"/>
      <c r="E47" s="104"/>
      <c r="F47" s="105"/>
      <c r="G47" s="105"/>
      <c r="H47" s="105"/>
      <c r="I47" s="105"/>
      <c r="J47" s="106"/>
    </row>
    <row r="48" spans="2:10" customFormat="1" ht="15.95" customHeight="1" x14ac:dyDescent="0.15">
      <c r="B48" s="3"/>
      <c r="C48" s="25" t="s">
        <v>44</v>
      </c>
      <c r="D48" s="99"/>
      <c r="E48" s="100"/>
      <c r="F48" s="101"/>
      <c r="G48" s="102" t="s">
        <v>45</v>
      </c>
      <c r="H48" s="103"/>
      <c r="I48" s="100"/>
      <c r="J48" s="101"/>
    </row>
    <row r="49" spans="2:10" customFormat="1" ht="15.95" customHeight="1" x14ac:dyDescent="0.15">
      <c r="B49" s="3"/>
      <c r="C49" s="25" t="s">
        <v>46</v>
      </c>
      <c r="D49" s="99"/>
      <c r="E49" s="100"/>
      <c r="F49" s="101"/>
      <c r="G49" s="102" t="s">
        <v>47</v>
      </c>
      <c r="H49" s="103"/>
      <c r="I49" s="100"/>
      <c r="J49" s="101"/>
    </row>
    <row r="50" spans="2:10" customFormat="1" ht="3" customHeight="1" x14ac:dyDescent="0.15">
      <c r="B50" s="3"/>
      <c r="C50" s="26"/>
      <c r="D50" s="27"/>
      <c r="E50" s="27"/>
      <c r="F50" s="27"/>
      <c r="G50" s="26"/>
      <c r="H50" s="26"/>
      <c r="I50" s="27"/>
      <c r="J50" s="27"/>
    </row>
    <row r="51" spans="2:10" ht="15.95" customHeight="1" x14ac:dyDescent="0.15">
      <c r="B51" s="94" t="s">
        <v>54</v>
      </c>
      <c r="C51" s="94"/>
      <c r="D51" s="94"/>
      <c r="E51" s="94"/>
      <c r="F51" s="94"/>
      <c r="G51" s="94"/>
      <c r="H51" s="94"/>
      <c r="I51" s="94"/>
      <c r="J51" s="94"/>
    </row>
    <row r="52" spans="2:10" ht="15.95" customHeight="1" x14ac:dyDescent="0.15">
      <c r="B52" s="94" t="s">
        <v>55</v>
      </c>
      <c r="C52" s="94"/>
      <c r="D52" s="94"/>
      <c r="E52" s="94"/>
      <c r="F52" s="94"/>
      <c r="G52" s="94"/>
      <c r="H52" s="94"/>
      <c r="I52" s="94"/>
      <c r="J52" s="94"/>
    </row>
    <row r="53" spans="2:10" ht="15.95" customHeight="1" x14ac:dyDescent="0.15">
      <c r="B53" s="93" t="s">
        <v>39</v>
      </c>
      <c r="C53" s="93"/>
      <c r="D53" s="93"/>
      <c r="E53" s="93"/>
      <c r="F53" s="93"/>
      <c r="G53" s="93"/>
      <c r="H53" s="93"/>
      <c r="I53" s="93"/>
      <c r="J53" s="93"/>
    </row>
    <row r="54" spans="2:10" ht="17.25" customHeight="1" x14ac:dyDescent="0.15"/>
    <row r="55" spans="2:10" ht="18" customHeight="1" x14ac:dyDescent="0.15"/>
    <row r="56" spans="2:10" ht="18" customHeight="1" x14ac:dyDescent="0.15"/>
    <row r="57" spans="2:10" ht="18" customHeight="1" x14ac:dyDescent="0.15">
      <c r="J57" s="18">
        <v>45089</v>
      </c>
    </row>
    <row r="58" spans="2:10" ht="2.25" customHeight="1" x14ac:dyDescent="0.15"/>
  </sheetData>
  <sheetProtection algorithmName="SHA-512" hashValue="nPGDdxDPsOUp+fLkq5aq/0wXS5vWTs3LQWKi7LpbKdiEzqJfG/JYbeOCugRPY4tXZVF7ajVkF0CMUZm9d/AS4g==" saltValue="Mqi3VFjiEg6C7ji+vdL9Gg==" spinCount="100000" sheet="1" formatCells="0" selectLockedCells="1"/>
  <mergeCells count="96">
    <mergeCell ref="B12:C12"/>
    <mergeCell ref="B13:C13"/>
    <mergeCell ref="F9:J9"/>
    <mergeCell ref="F8:J8"/>
    <mergeCell ref="B19:D19"/>
    <mergeCell ref="B18:D18"/>
    <mergeCell ref="I4:J4"/>
    <mergeCell ref="F15:J15"/>
    <mergeCell ref="H23:I23"/>
    <mergeCell ref="F12:G12"/>
    <mergeCell ref="H12:J12"/>
    <mergeCell ref="F10:J10"/>
    <mergeCell ref="F13:J13"/>
    <mergeCell ref="F14:J14"/>
    <mergeCell ref="F7:J7"/>
    <mergeCell ref="H18:I18"/>
    <mergeCell ref="H17:I17"/>
    <mergeCell ref="E17:F17"/>
    <mergeCell ref="E18:F18"/>
    <mergeCell ref="E23:F23"/>
    <mergeCell ref="F11:J11"/>
    <mergeCell ref="B20:D20"/>
    <mergeCell ref="E20:F20"/>
    <mergeCell ref="H20:I20"/>
    <mergeCell ref="B34:D34"/>
    <mergeCell ref="C46:C47"/>
    <mergeCell ref="E46:J46"/>
    <mergeCell ref="B23:D23"/>
    <mergeCell ref="B24:D24"/>
    <mergeCell ref="E24:F24"/>
    <mergeCell ref="B35:D35"/>
    <mergeCell ref="E35:F35"/>
    <mergeCell ref="H35:I35"/>
    <mergeCell ref="H24:I24"/>
    <mergeCell ref="B25:D25"/>
    <mergeCell ref="B27:D27"/>
    <mergeCell ref="B28:D28"/>
    <mergeCell ref="H37:I37"/>
    <mergeCell ref="B40:J40"/>
    <mergeCell ref="B41:J41"/>
    <mergeCell ref="H38:I38"/>
    <mergeCell ref="C37:G37"/>
    <mergeCell ref="C36:G36"/>
    <mergeCell ref="H36:I36"/>
    <mergeCell ref="B30:D30"/>
    <mergeCell ref="E30:F30"/>
    <mergeCell ref="B26:D26"/>
    <mergeCell ref="E26:F26"/>
    <mergeCell ref="H26:I26"/>
    <mergeCell ref="B29:D29"/>
    <mergeCell ref="E29:F29"/>
    <mergeCell ref="H29:I29"/>
    <mergeCell ref="E27:F27"/>
    <mergeCell ref="E34:F34"/>
    <mergeCell ref="H34:I34"/>
    <mergeCell ref="B31:D31"/>
    <mergeCell ref="B33:D33"/>
    <mergeCell ref="E33:F33"/>
    <mergeCell ref="B53:J53"/>
    <mergeCell ref="B44:J44"/>
    <mergeCell ref="B52:J52"/>
    <mergeCell ref="B43:J43"/>
    <mergeCell ref="B38:G38"/>
    <mergeCell ref="D49:F49"/>
    <mergeCell ref="G49:H49"/>
    <mergeCell ref="I49:J49"/>
    <mergeCell ref="E47:J47"/>
    <mergeCell ref="D48:F48"/>
    <mergeCell ref="G48:H48"/>
    <mergeCell ref="I48:J48"/>
    <mergeCell ref="B51:J51"/>
    <mergeCell ref="E25:F25"/>
    <mergeCell ref="H25:I25"/>
    <mergeCell ref="E32:F32"/>
    <mergeCell ref="H32:I32"/>
    <mergeCell ref="H27:I27"/>
    <mergeCell ref="E28:F28"/>
    <mergeCell ref="H28:I28"/>
    <mergeCell ref="E31:F31"/>
    <mergeCell ref="H31:I31"/>
    <mergeCell ref="H33:I33"/>
    <mergeCell ref="C2:G2"/>
    <mergeCell ref="B4:F4"/>
    <mergeCell ref="G4:H4"/>
    <mergeCell ref="B32:D32"/>
    <mergeCell ref="H30:I30"/>
    <mergeCell ref="E19:F19"/>
    <mergeCell ref="E21:F21"/>
    <mergeCell ref="H19:I19"/>
    <mergeCell ref="B21:D21"/>
    <mergeCell ref="H22:I22"/>
    <mergeCell ref="B22:D22"/>
    <mergeCell ref="E22:F22"/>
    <mergeCell ref="H21:I21"/>
    <mergeCell ref="B17:D17"/>
    <mergeCell ref="I5:J5"/>
  </mergeCells>
  <phoneticPr fontId="1"/>
  <dataValidations count="4">
    <dataValidation imeMode="off" allowBlank="1" showInputMessage="1" showErrorMessage="1" sqref="I4:J5 F12:G12 F10:J11 F14:J14 I48:J49 D47 G18:G35" xr:uid="{00000000-0002-0000-0000-000000000000}"/>
    <dataValidation imeMode="hiragana" allowBlank="1" showInputMessage="1" showErrorMessage="1" sqref="B36:B37 F7:J9 H12:J12 F13:J13 C14:C15 D48:F49 C37:G37 B38:G38 E46:J47" xr:uid="{00000000-0002-0000-0000-000001000000}"/>
    <dataValidation type="list" allowBlank="1" showInputMessage="1" showErrorMessage="1" sqref="C2:G2" xr:uid="{00000000-0002-0000-0000-000002000000}">
      <formula1>"注　文　書 (一般用）,見積依頼書 (一般用）"</formula1>
    </dataValidation>
    <dataValidation type="list" imeMode="hiragana" allowBlank="1" showInputMessage="1" showErrorMessage="1" prompt="輸出貿易管理令の該非判定書が必要時はリストから入力してください" sqref="C36:G36" xr:uid="{00000000-0002-0000-0000-000003000000}">
      <formula1>"　,該非判定書を希望。該非判定依頼書を添付しました。"</formula1>
    </dataValidation>
  </dataValidations>
  <pageMargins left="0.43307086614173229" right="0.19685039370078741" top="0.19685039370078741" bottom="0.19685039370078741"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長永昇</dc:creator>
  <cp:lastModifiedBy>高杉　信博</cp:lastModifiedBy>
  <cp:lastPrinted>2020-02-25T05:29:13Z</cp:lastPrinted>
  <dcterms:created xsi:type="dcterms:W3CDTF">2009-07-01T07:32:36Z</dcterms:created>
  <dcterms:modified xsi:type="dcterms:W3CDTF">2023-06-09T02:11:18Z</dcterms:modified>
</cp:coreProperties>
</file>