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 ET部会\ET試験片注文書(受注用)\01使用中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Sheet1!$A$1:$K$56</definedName>
  </definedNames>
  <calcPr calcId="152511"/>
</workbook>
</file>

<file path=xl/calcChain.xml><?xml version="1.0" encoding="utf-8"?>
<calcChain xmlns="http://schemas.openxmlformats.org/spreadsheetml/2006/main">
  <c r="J34" i="1" l="1"/>
  <c r="J33" i="1"/>
  <c r="J32" i="1"/>
  <c r="J31" i="1"/>
  <c r="H5" i="1" l="1"/>
  <c r="G4" i="1"/>
  <c r="J29" i="1" l="1"/>
  <c r="J28" i="1"/>
  <c r="J27" i="1"/>
  <c r="J26" i="1"/>
  <c r="J25" i="1"/>
  <c r="J24" i="1"/>
  <c r="J23" i="1"/>
  <c r="J22" i="1"/>
  <c r="J21" i="1"/>
  <c r="J20" i="1"/>
  <c r="J19" i="1"/>
  <c r="J18" i="1"/>
  <c r="J35" i="1" l="1"/>
  <c r="J36" i="1" s="1"/>
  <c r="J37" i="1" l="1"/>
  <c r="J38" i="1" l="1"/>
</calcChain>
</file>

<file path=xl/comments1.xml><?xml version="1.0" encoding="utf-8"?>
<comments xmlns="http://schemas.openxmlformats.org/spreadsheetml/2006/main">
  <authors>
    <author>日本検査機器工業会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選択してください
 注文書／見積依頼書</t>
        </r>
      </text>
    </commen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月/日（半角）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月/日（半角）
または
年/月/日</t>
        </r>
      </text>
    </comment>
    <comment ref="D46" authorId="0" shapeId="0">
      <text>
        <r>
          <rPr>
            <sz val="9"/>
            <color indexed="81"/>
            <rFont val="ＭＳ Ｐゴシック"/>
            <family val="3"/>
            <charset val="128"/>
          </rPr>
          <t>記号〒は入力不要</t>
        </r>
      </text>
    </comment>
  </commentList>
</comments>
</file>

<file path=xl/sharedStrings.xml><?xml version="1.0" encoding="utf-8"?>
<sst xmlns="http://schemas.openxmlformats.org/spreadsheetml/2006/main" count="75" uniqueCount="75">
  <si>
    <t>品名</t>
    <rPh sb="0" eb="2">
      <t>ヒンメイ</t>
    </rPh>
    <phoneticPr fontId="2"/>
  </si>
  <si>
    <t>型式</t>
    <rPh sb="0" eb="2">
      <t>カタシキ</t>
    </rPh>
    <phoneticPr fontId="2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</si>
  <si>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</si>
  <si>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</si>
  <si>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</si>
  <si>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合計金額</t>
    <rPh sb="0" eb="2">
      <t>ゴウケイ</t>
    </rPh>
    <rPh sb="2" eb="4">
      <t>キンガク</t>
    </rPh>
    <phoneticPr fontId="1"/>
  </si>
  <si>
    <t>小　計</t>
    <rPh sb="0" eb="1">
      <t>ショウ</t>
    </rPh>
    <rPh sb="2" eb="3">
      <t>ケイ</t>
    </rPh>
    <phoneticPr fontId="1"/>
  </si>
  <si>
    <t xml:space="preserve"> TEL：03-3288-5080　　FAX：03-3288-5081</t>
    <phoneticPr fontId="1"/>
  </si>
  <si>
    <t>会社名:</t>
    <rPh sb="0" eb="3">
      <t>カイシャメイ</t>
    </rPh>
    <phoneticPr fontId="1"/>
  </si>
  <si>
    <t>所属:</t>
    <rPh sb="0" eb="2">
      <t>ショゾク</t>
    </rPh>
    <phoneticPr fontId="1"/>
  </si>
  <si>
    <t>氏名:</t>
    <rPh sb="0" eb="2">
      <t>シメイ</t>
    </rPh>
    <phoneticPr fontId="1"/>
  </si>
  <si>
    <t>電話番号:</t>
    <rPh sb="0" eb="2">
      <t>デンワ</t>
    </rPh>
    <rPh sb="2" eb="4">
      <t>バンゴウ</t>
    </rPh>
    <phoneticPr fontId="1"/>
  </si>
  <si>
    <t>ファックス番号:</t>
    <rPh sb="5" eb="7">
      <t>バンゴウ</t>
    </rPh>
    <phoneticPr fontId="1"/>
  </si>
  <si>
    <t>お支払い条件：</t>
    <rPh sb="1" eb="3">
      <t>シハラ</t>
    </rPh>
    <rPh sb="4" eb="6">
      <t>ジョウケン</t>
    </rPh>
    <phoneticPr fontId="1"/>
  </si>
  <si>
    <t>住所:</t>
    <rPh sb="0" eb="2">
      <t>ジュウショ</t>
    </rPh>
    <phoneticPr fontId="1"/>
  </si>
  <si>
    <t>※下記の数量欄に必要数を御入力ください。金額は自動計算されます。</t>
    <rPh sb="1" eb="3">
      <t>カキ</t>
    </rPh>
    <rPh sb="4" eb="6">
      <t>スウリョウ</t>
    </rPh>
    <rPh sb="6" eb="7">
      <t>ラン</t>
    </rPh>
    <rPh sb="8" eb="10">
      <t>ヒツヨウ</t>
    </rPh>
    <rPh sb="10" eb="11">
      <t>スウ</t>
    </rPh>
    <rPh sb="12" eb="13">
      <t>ゴ</t>
    </rPh>
    <rPh sb="13" eb="15">
      <t>ニュウリョク</t>
    </rPh>
    <rPh sb="20" eb="22">
      <t>キンガク</t>
    </rPh>
    <rPh sb="23" eb="25">
      <t>ジドウ</t>
    </rPh>
    <rPh sb="25" eb="27">
      <t>ケイサン</t>
    </rPh>
    <phoneticPr fontId="1"/>
  </si>
  <si>
    <t>代金振込み確認後の出荷となります</t>
    <rPh sb="0" eb="2">
      <t>ダイキン</t>
    </rPh>
    <rPh sb="2" eb="4">
      <t>フリコ</t>
    </rPh>
    <rPh sb="5" eb="7">
      <t>カクニン</t>
    </rPh>
    <rPh sb="7" eb="8">
      <t>ゴ</t>
    </rPh>
    <rPh sb="9" eb="11">
      <t>シュッカ</t>
    </rPh>
    <phoneticPr fontId="1"/>
  </si>
  <si>
    <t>佐川急便</t>
    <rPh sb="0" eb="2">
      <t>サガワ</t>
    </rPh>
    <rPh sb="2" eb="4">
      <t>キュウビン</t>
    </rPh>
    <phoneticPr fontId="1"/>
  </si>
  <si>
    <t>希望納期(年月日)：</t>
    <rPh sb="0" eb="2">
      <t>キボウ</t>
    </rPh>
    <rPh sb="2" eb="4">
      <t>ノウキ</t>
    </rPh>
    <rPh sb="5" eb="8">
      <t>ネンガッピ</t>
    </rPh>
    <phoneticPr fontId="1"/>
  </si>
  <si>
    <t>（一社）日本検査機器工業会　事務局御中</t>
    <rPh sb="1" eb="3">
      <t>イチシャ</t>
    </rPh>
    <rPh sb="4" eb="13">
      <t>ニホン</t>
    </rPh>
    <rPh sb="14" eb="17">
      <t>ジムキョク</t>
    </rPh>
    <rPh sb="17" eb="19">
      <t>オンチュウ</t>
    </rPh>
    <phoneticPr fontId="1"/>
  </si>
  <si>
    <t>10</t>
    <phoneticPr fontId="1"/>
  </si>
  <si>
    <t>特記事項：</t>
    <rPh sb="0" eb="2">
      <t>トッキ</t>
    </rPh>
    <rPh sb="2" eb="4">
      <t>ジコウ</t>
    </rPh>
    <phoneticPr fontId="1"/>
  </si>
  <si>
    <t>〒　　　    　　</t>
    <phoneticPr fontId="1"/>
  </si>
  <si>
    <t>注５：送料はお客様負担となります。送料を請求額に含む元払い発送をご希望の場合は送料の数量欄</t>
    <rPh sb="17" eb="19">
      <t>ソウリョウ</t>
    </rPh>
    <rPh sb="20" eb="22">
      <t>セイキュウ</t>
    </rPh>
    <rPh sb="22" eb="23">
      <t>ガク</t>
    </rPh>
    <rPh sb="24" eb="25">
      <t>フク</t>
    </rPh>
    <rPh sb="26" eb="27">
      <t>モト</t>
    </rPh>
    <rPh sb="27" eb="28">
      <t>バラ</t>
    </rPh>
    <rPh sb="29" eb="31">
      <t>ハッソウ</t>
    </rPh>
    <rPh sb="33" eb="35">
      <t>キボウ</t>
    </rPh>
    <rPh sb="36" eb="38">
      <t>バアイ</t>
    </rPh>
    <rPh sb="39" eb="41">
      <t>ソウリョウ</t>
    </rPh>
    <rPh sb="42" eb="44">
      <t>スウリョウ</t>
    </rPh>
    <rPh sb="44" eb="45">
      <t>ラン</t>
    </rPh>
    <phoneticPr fontId="1"/>
  </si>
  <si>
    <t>　　　でご指示ください。空欄の場合は着払いで発送します。</t>
    <rPh sb="5" eb="7">
      <t>シジ</t>
    </rPh>
    <rPh sb="12" eb="14">
      <t>クウラン</t>
    </rPh>
    <rPh sb="15" eb="17">
      <t>バアイ</t>
    </rPh>
    <rPh sb="18" eb="20">
      <t>チャクバラ</t>
    </rPh>
    <rPh sb="22" eb="24">
      <t>ハッソウ</t>
    </rPh>
    <phoneticPr fontId="1"/>
  </si>
  <si>
    <t>直送先</t>
    <rPh sb="0" eb="2">
      <t>チョクソウ</t>
    </rPh>
    <rPh sb="2" eb="3">
      <t>サキ</t>
    </rPh>
    <phoneticPr fontId="1"/>
  </si>
  <si>
    <t>住　　所</t>
    <rPh sb="0" eb="1">
      <t>ジュウ</t>
    </rPh>
    <rPh sb="3" eb="4">
      <t>ショ</t>
    </rPh>
    <phoneticPr fontId="1"/>
  </si>
  <si>
    <t>〒xxx－ｘｘｘｘ</t>
    <phoneticPr fontId="1"/>
  </si>
  <si>
    <t>支店等・部署</t>
    <rPh sb="0" eb="1">
      <t>シ</t>
    </rPh>
    <rPh sb="1" eb="2">
      <t>ミセ</t>
    </rPh>
    <rPh sb="2" eb="3">
      <t>トウ</t>
    </rPh>
    <rPh sb="4" eb="6">
      <t>ブショ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</si>
  <si>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</si>
  <si>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</si>
  <si>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Fax番号</t>
    <rPh sb="3" eb="5">
      <t>バンゴウ</t>
    </rPh>
    <phoneticPr fontId="1"/>
  </si>
  <si>
    <t>再校正注文書 （一般用）</t>
  </si>
  <si>
    <t>注1:再校正の実施項目は、弊社の製品出荷時付属の検査成績書の計測項目となります。</t>
    <rPh sb="0" eb="1">
      <t>チュウ</t>
    </rPh>
    <rPh sb="3" eb="6">
      <t>サイコウセイ</t>
    </rPh>
    <rPh sb="7" eb="9">
      <t>ジッシ</t>
    </rPh>
    <rPh sb="9" eb="11">
      <t>コウモク</t>
    </rPh>
    <rPh sb="13" eb="15">
      <t>ヘイシャ</t>
    </rPh>
    <rPh sb="16" eb="18">
      <t>セイヒン</t>
    </rPh>
    <rPh sb="18" eb="20">
      <t>シュッカ</t>
    </rPh>
    <rPh sb="20" eb="21">
      <t>ジ</t>
    </rPh>
    <rPh sb="21" eb="23">
      <t>フゾク</t>
    </rPh>
    <rPh sb="24" eb="26">
      <t>ケンサ</t>
    </rPh>
    <rPh sb="26" eb="29">
      <t>セイセキショ</t>
    </rPh>
    <rPh sb="30" eb="32">
      <t>ケイソク</t>
    </rPh>
    <rPh sb="32" eb="34">
      <t>コウモク</t>
    </rPh>
    <phoneticPr fontId="1"/>
  </si>
  <si>
    <t>　　　再校正作業の納入品は、返却現品、検査成績書、及びトレーサビリティ資料です。</t>
    <rPh sb="3" eb="6">
      <t>サイコウセイ</t>
    </rPh>
    <rPh sb="6" eb="8">
      <t>サギョウ</t>
    </rPh>
    <rPh sb="9" eb="11">
      <t>ノウニュウ</t>
    </rPh>
    <rPh sb="11" eb="12">
      <t>ヒン</t>
    </rPh>
    <rPh sb="14" eb="16">
      <t>ヘンキャク</t>
    </rPh>
    <rPh sb="16" eb="18">
      <t>ゲンピン</t>
    </rPh>
    <rPh sb="19" eb="21">
      <t>ケンサ</t>
    </rPh>
    <rPh sb="21" eb="24">
      <t>セイセキショ</t>
    </rPh>
    <rPh sb="25" eb="26">
      <t>オヨ</t>
    </rPh>
    <rPh sb="35" eb="37">
      <t>シリョウ</t>
    </rPh>
    <phoneticPr fontId="1"/>
  </si>
  <si>
    <t>送料（元払いご希望の場合、注５）</t>
    <rPh sb="0" eb="2">
      <t>ソウリョウ</t>
    </rPh>
    <rPh sb="1" eb="2">
      <t>ヘンソウ</t>
    </rPh>
    <rPh sb="3" eb="4">
      <t>モト</t>
    </rPh>
    <rPh sb="4" eb="5">
      <t>バラ</t>
    </rPh>
    <rPh sb="7" eb="9">
      <t>キボウ</t>
    </rPh>
    <rPh sb="10" eb="12">
      <t>バアイ</t>
    </rPh>
    <rPh sb="13" eb="14">
      <t>チュウ</t>
    </rPh>
    <phoneticPr fontId="1"/>
  </si>
  <si>
    <t>注２：受注後の作業のため納期はご注文状況で変わります。</t>
    <rPh sb="0" eb="1">
      <t>チュウ</t>
    </rPh>
    <rPh sb="3" eb="5">
      <t>ジュチュウ</t>
    </rPh>
    <rPh sb="5" eb="6">
      <t>ゴ</t>
    </rPh>
    <rPh sb="7" eb="9">
      <t>サギョウ</t>
    </rPh>
    <rPh sb="12" eb="14">
      <t>ノウキ</t>
    </rPh>
    <rPh sb="16" eb="18">
      <t>チュウモン</t>
    </rPh>
    <rPh sb="18" eb="20">
      <t>ジョウキョウ</t>
    </rPh>
    <rPh sb="21" eb="22">
      <t>カ</t>
    </rPh>
    <phoneticPr fontId="1"/>
  </si>
  <si>
    <t>注４：銀行振込手数料はお客様負担でお願いします。</t>
    <rPh sb="3" eb="5">
      <t>ギンコウ</t>
    </rPh>
    <rPh sb="5" eb="7">
      <t>フリコミ</t>
    </rPh>
    <rPh sb="7" eb="10">
      <t>テスウリョウ</t>
    </rPh>
    <rPh sb="12" eb="14">
      <t>キャクサマ</t>
    </rPh>
    <rPh sb="14" eb="16">
      <t>フタン</t>
    </rPh>
    <rPh sb="18" eb="19">
      <t>ネガ</t>
    </rPh>
    <phoneticPr fontId="1"/>
  </si>
  <si>
    <t>注３：納入先は国内の貴社内(事業所、工場、支店等)に限ります。</t>
    <rPh sb="0" eb="1">
      <t>チュウ</t>
    </rPh>
    <rPh sb="7" eb="9">
      <t>コクナイ</t>
    </rPh>
    <rPh sb="14" eb="17">
      <t>ジギョウショ</t>
    </rPh>
    <rPh sb="18" eb="20">
      <t>コウジョウ</t>
    </rPh>
    <phoneticPr fontId="1"/>
  </si>
  <si>
    <t>JIMA ET TJ-A1</t>
    <phoneticPr fontId="1"/>
  </si>
  <si>
    <t>JIMA ET TJ-A4</t>
    <phoneticPr fontId="1"/>
  </si>
  <si>
    <t>JIMA ET TJ-A5</t>
    <phoneticPr fontId="1"/>
  </si>
  <si>
    <t>JIMA ET TJ-Set</t>
    <phoneticPr fontId="1"/>
  </si>
  <si>
    <t>ＥＴ特性測定用試験片 １スリット</t>
    <rPh sb="2" eb="4">
      <t>トクセイ</t>
    </rPh>
    <rPh sb="4" eb="7">
      <t>ソクテイヨウ</t>
    </rPh>
    <rPh sb="7" eb="9">
      <t>シケン</t>
    </rPh>
    <rPh sb="9" eb="10">
      <t>ヘン</t>
    </rPh>
    <phoneticPr fontId="1"/>
  </si>
  <si>
    <t>ＥＴ特性測定用試験片 深さ違い４スリット</t>
    <rPh sb="2" eb="4">
      <t>トクセイ</t>
    </rPh>
    <rPh sb="4" eb="7">
      <t>ソクテイヨウ</t>
    </rPh>
    <rPh sb="7" eb="9">
      <t>シケン</t>
    </rPh>
    <rPh sb="9" eb="10">
      <t>ヘン</t>
    </rPh>
    <rPh sb="11" eb="12">
      <t>フカ</t>
    </rPh>
    <rPh sb="13" eb="14">
      <t>チガ</t>
    </rPh>
    <phoneticPr fontId="1"/>
  </si>
  <si>
    <t>ＥＴ特性測定用試験片 長さ違い４スリット</t>
    <rPh sb="2" eb="4">
      <t>トクセイ</t>
    </rPh>
    <rPh sb="4" eb="7">
      <t>ソクテイヨウ</t>
    </rPh>
    <rPh sb="7" eb="9">
      <t>シケン</t>
    </rPh>
    <rPh sb="9" eb="10">
      <t>ヘン</t>
    </rPh>
    <rPh sb="11" eb="12">
      <t>ナガ</t>
    </rPh>
    <rPh sb="13" eb="14">
      <t>チガ</t>
    </rPh>
    <phoneticPr fontId="1"/>
  </si>
  <si>
    <t>ＥＴ特性測定用試験片 ３本セット</t>
    <rPh sb="2" eb="4">
      <t>トクセイ</t>
    </rPh>
    <rPh sb="4" eb="7">
      <t>ソクテイヨウ</t>
    </rPh>
    <rPh sb="7" eb="9">
      <t>シケン</t>
    </rPh>
    <rPh sb="9" eb="10">
      <t>ヘン</t>
    </rPh>
    <rPh sb="12" eb="13">
      <t>ホン</t>
    </rPh>
    <phoneticPr fontId="1"/>
  </si>
  <si>
    <t>JIMA ET TM-02-Set</t>
    <phoneticPr fontId="1"/>
  </si>
  <si>
    <t>JIMA ET TM-03-Set</t>
    <phoneticPr fontId="1"/>
  </si>
  <si>
    <t>JIMA ET TM-04-Set</t>
    <phoneticPr fontId="1"/>
  </si>
  <si>
    <t>（お問い合わせください）</t>
    <rPh sb="2" eb="3">
      <t>ト</t>
    </rPh>
    <rPh sb="4" eb="5">
      <t>ア</t>
    </rPh>
    <phoneticPr fontId="1"/>
  </si>
  <si>
    <t>注文書/見積依頼書一般用 ETC02.01-ｊ</t>
    <rPh sb="0" eb="3">
      <t>チュウモンショ</t>
    </rPh>
    <rPh sb="4" eb="6">
      <t>ミツモリ</t>
    </rPh>
    <rPh sb="6" eb="9">
      <t>イライショ</t>
    </rPh>
    <phoneticPr fontId="1"/>
  </si>
  <si>
    <t>ＥＴ内挿試験片 BSTF</t>
    <rPh sb="2" eb="3">
      <t>ナイ</t>
    </rPh>
    <rPh sb="3" eb="4">
      <t>ザシ</t>
    </rPh>
    <rPh sb="4" eb="6">
      <t>シケン</t>
    </rPh>
    <rPh sb="6" eb="7">
      <t>ヘン</t>
    </rPh>
    <phoneticPr fontId="1"/>
  </si>
  <si>
    <t>JIMA ET TM-01</t>
    <phoneticPr fontId="2"/>
  </si>
  <si>
    <t>ＥＴ上置き試験片 鋼 S45C</t>
    <rPh sb="2" eb="3">
      <t>ウエ</t>
    </rPh>
    <rPh sb="3" eb="4">
      <t>オ</t>
    </rPh>
    <rPh sb="5" eb="7">
      <t>シケン</t>
    </rPh>
    <rPh sb="7" eb="8">
      <t>ヘン</t>
    </rPh>
    <rPh sb="9" eb="10">
      <t>コウ</t>
    </rPh>
    <phoneticPr fontId="1"/>
  </si>
  <si>
    <t>JIMA ET TM-02-F</t>
    <phoneticPr fontId="1"/>
  </si>
  <si>
    <t>ＥＴ上置き試験片 ステンレス SUS304</t>
    <rPh sb="2" eb="3">
      <t>ウエ</t>
    </rPh>
    <rPh sb="3" eb="4">
      <t>オ</t>
    </rPh>
    <rPh sb="5" eb="7">
      <t>シケン</t>
    </rPh>
    <rPh sb="7" eb="8">
      <t>ヘン</t>
    </rPh>
    <phoneticPr fontId="1"/>
  </si>
  <si>
    <t>JIMA ET TM-02-S</t>
    <phoneticPr fontId="1"/>
  </si>
  <si>
    <t>ＥＴ上置き試験片 アルミ A2024P</t>
    <rPh sb="2" eb="3">
      <t>ウエ</t>
    </rPh>
    <rPh sb="3" eb="4">
      <t>オ</t>
    </rPh>
    <rPh sb="5" eb="7">
      <t>シケン</t>
    </rPh>
    <rPh sb="7" eb="8">
      <t>ヘン</t>
    </rPh>
    <phoneticPr fontId="1"/>
  </si>
  <si>
    <t>JIMA ET TM-02-A</t>
    <phoneticPr fontId="1"/>
  </si>
  <si>
    <t>ＥＴ上置き試験片 チタン TP340</t>
    <rPh sb="2" eb="3">
      <t>ウエ</t>
    </rPh>
    <rPh sb="3" eb="4">
      <t>オ</t>
    </rPh>
    <rPh sb="5" eb="7">
      <t>シケン</t>
    </rPh>
    <rPh sb="7" eb="8">
      <t>ヘン</t>
    </rPh>
    <phoneticPr fontId="1"/>
  </si>
  <si>
    <t>JIMA ET TM-02-T</t>
    <phoneticPr fontId="1"/>
  </si>
  <si>
    <t>ＥＴ上置き試験片 ４本セット</t>
    <rPh sb="2" eb="3">
      <t>ウエ</t>
    </rPh>
    <rPh sb="3" eb="4">
      <t>オ</t>
    </rPh>
    <rPh sb="5" eb="7">
      <t>シケン</t>
    </rPh>
    <rPh sb="7" eb="8">
      <t>ヘン</t>
    </rPh>
    <rPh sb="10" eb="11">
      <t>ホン</t>
    </rPh>
    <phoneticPr fontId="1"/>
  </si>
  <si>
    <t>ＥＴ回転用試験片 Fe Ｓ45Ｃ</t>
    <rPh sb="2" eb="4">
      <t>カイテン</t>
    </rPh>
    <rPh sb="4" eb="5">
      <t>ヨウ</t>
    </rPh>
    <rPh sb="5" eb="7">
      <t>シケン</t>
    </rPh>
    <rPh sb="7" eb="8">
      <t>ヘン</t>
    </rPh>
    <phoneticPr fontId="1"/>
  </si>
  <si>
    <t>JIMA ET TM-03-F</t>
    <phoneticPr fontId="1"/>
  </si>
  <si>
    <t>ＥＴ回転用試験片 BS C-３６０４</t>
    <rPh sb="2" eb="4">
      <t>カイテン</t>
    </rPh>
    <rPh sb="4" eb="5">
      <t>ヨウ</t>
    </rPh>
    <rPh sb="5" eb="7">
      <t>シケン</t>
    </rPh>
    <rPh sb="7" eb="8">
      <t>ヘン</t>
    </rPh>
    <phoneticPr fontId="1"/>
  </si>
  <si>
    <t>JIMA ET TM-03-B</t>
    <phoneticPr fontId="1"/>
  </si>
  <si>
    <t>ＥＴ回転用試験片 ２本セット</t>
    <rPh sb="2" eb="4">
      <t>カイテン</t>
    </rPh>
    <rPh sb="4" eb="5">
      <t>ヨウ</t>
    </rPh>
    <rPh sb="5" eb="7">
      <t>シケン</t>
    </rPh>
    <rPh sb="7" eb="8">
      <t>ヘン</t>
    </rPh>
    <rPh sb="10" eb="11">
      <t>ホン</t>
    </rPh>
    <phoneticPr fontId="1"/>
  </si>
  <si>
    <t>ＥＴ貫通用試験片 Ｓ45Ｃ</t>
    <rPh sb="2" eb="4">
      <t>カンツウ</t>
    </rPh>
    <rPh sb="4" eb="5">
      <t>ヨウ</t>
    </rPh>
    <rPh sb="5" eb="7">
      <t>シケン</t>
    </rPh>
    <rPh sb="7" eb="8">
      <t>ヘン</t>
    </rPh>
    <phoneticPr fontId="1"/>
  </si>
  <si>
    <t>JIMA ET TM-04-F</t>
    <phoneticPr fontId="1"/>
  </si>
  <si>
    <t>ＥＴ貫通用試験片 ＢS Ｃ-３６０４</t>
    <rPh sb="2" eb="4">
      <t>カンツウ</t>
    </rPh>
    <rPh sb="4" eb="5">
      <t>ヨウ</t>
    </rPh>
    <rPh sb="5" eb="7">
      <t>シケン</t>
    </rPh>
    <rPh sb="7" eb="8">
      <t>ヘン</t>
    </rPh>
    <phoneticPr fontId="1"/>
  </si>
  <si>
    <t>JIMA ET TM-04-B</t>
    <phoneticPr fontId="1"/>
  </si>
  <si>
    <t>ＥＴ貫通用試験片 ２本セット</t>
    <rPh sb="2" eb="4">
      <t>カンツウ</t>
    </rPh>
    <rPh sb="4" eb="5">
      <t>ヨウ</t>
    </rPh>
    <rPh sb="5" eb="7">
      <t>シケン</t>
    </rPh>
    <rPh sb="7" eb="8">
      <t>ヘン</t>
    </rPh>
    <rPh sb="10" eb="11">
      <t>ホン</t>
    </rPh>
    <phoneticPr fontId="1"/>
  </si>
  <si>
    <t>ＥＴ焼入硬化深さ標準試験片</t>
    <rPh sb="2" eb="4">
      <t>ヤキイ</t>
    </rPh>
    <rPh sb="4" eb="6">
      <t>コウカ</t>
    </rPh>
    <rPh sb="6" eb="7">
      <t>フカ</t>
    </rPh>
    <rPh sb="8" eb="10">
      <t>ヒョウジュン</t>
    </rPh>
    <rPh sb="10" eb="12">
      <t>シケン</t>
    </rPh>
    <rPh sb="12" eb="13">
      <t>ヘン</t>
    </rPh>
    <phoneticPr fontId="1"/>
  </si>
  <si>
    <t>JIMA ET TM-05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</si>
</sst>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"/>
    <numFmt numFmtId="177" formatCode="yyyy/m/d;@"/>
    <numFmt numFmtId="178" formatCode="#,##0&quot; 円&quot;"/>
    <numFmt numFmtId="179" formatCode="&quot; &quot;@"/>
    <numFmt numFmtId="180" formatCode="&quot;消費税(&quot;@&quot;%)&quot;"/>
    <numFmt numFmtId="181" formatCode="yyyy&quot;年&quot;m&quot;月&quot;d&quot;日&quot;\(aaa\)"/>
    <numFmt numFmtId="182" formatCode="&quot;〒&quot;@"/>
  </numFmts>
  <fonts count="19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6"/>
      <color indexed="8"/>
      <name val="ＭＳ Ｐ明朝"/>
      <family val="1"/>
      <charset val="128"/>
    </font>
    <font>
      <u/>
      <sz val="26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56" fontId="6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8" fontId="15" fillId="2" borderId="5" xfId="0" applyNumberFormat="1" applyFont="1" applyFill="1" applyBorder="1">
      <alignment vertical="center"/>
    </xf>
    <xf numFmtId="178" fontId="6" fillId="2" borderId="5" xfId="0" applyNumberFormat="1" applyFont="1" applyFill="1" applyBorder="1">
      <alignment vertical="center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right" vertical="center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182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178" fontId="0" fillId="2" borderId="21" xfId="0" applyNumberFormat="1" applyFill="1" applyBorder="1">
      <alignment vertical="center"/>
    </xf>
    <xf numFmtId="0" fontId="0" fillId="0" borderId="35" xfId="0" applyBorder="1" applyAlignment="1" applyProtection="1">
      <alignment horizontal="center" vertical="center"/>
      <protection locked="0"/>
    </xf>
    <xf numFmtId="178" fontId="0" fillId="2" borderId="36" xfId="0" applyNumberFormat="1" applyFill="1" applyBorder="1" applyAlignment="1">
      <alignment vertical="center"/>
    </xf>
    <xf numFmtId="178" fontId="0" fillId="2" borderId="31" xfId="0" applyNumberForma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38" xfId="0" applyFont="1" applyFill="1" applyBorder="1" applyAlignment="1" applyProtection="1">
      <alignment horizontal="left" vertical="center"/>
      <protection locked="0"/>
    </xf>
    <xf numFmtId="178" fontId="0" fillId="2" borderId="21" xfId="0" applyNumberFormat="1" applyFill="1" applyBorder="1" applyAlignment="1" applyProtection="1">
      <alignment horizontal="right" vertical="center"/>
    </xf>
    <xf numFmtId="0" fontId="16" fillId="0" borderId="12" xfId="0" applyFont="1" applyFill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77" fontId="14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 shrinkToFit="1"/>
    </xf>
    <xf numFmtId="0" fontId="14" fillId="3" borderId="17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6" fillId="0" borderId="39" xfId="0" applyFont="1" applyFill="1" applyBorder="1" applyAlignment="1" applyProtection="1">
      <alignment horizontal="left" vertical="center"/>
      <protection locked="0"/>
    </xf>
    <xf numFmtId="0" fontId="16" fillId="0" borderId="37" xfId="0" applyFont="1" applyFill="1" applyBorder="1" applyAlignment="1" applyProtection="1">
      <alignment horizontal="left" vertical="center"/>
      <protection locked="0"/>
    </xf>
    <xf numFmtId="181" fontId="6" fillId="0" borderId="11" xfId="0" applyNumberFormat="1" applyFont="1" applyBorder="1" applyAlignment="1" applyProtection="1">
      <alignment horizontal="center" vertical="center"/>
      <protection locked="0"/>
    </xf>
    <xf numFmtId="179" fontId="14" fillId="2" borderId="33" xfId="0" applyNumberFormat="1" applyFont="1" applyFill="1" applyBorder="1" applyAlignment="1" applyProtection="1">
      <alignment horizontal="left" vertical="center"/>
    </xf>
    <xf numFmtId="176" fontId="18" fillId="0" borderId="22" xfId="0" applyNumberFormat="1" applyFont="1" applyFill="1" applyBorder="1" applyAlignment="1" applyProtection="1">
      <alignment vertical="center"/>
    </xf>
    <xf numFmtId="176" fontId="18" fillId="0" borderId="23" xfId="0" applyNumberFormat="1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left" vertical="center" wrapText="1"/>
    </xf>
    <xf numFmtId="0" fontId="16" fillId="0" borderId="13" xfId="0" applyFont="1" applyFill="1" applyBorder="1" applyAlignment="1" applyProtection="1">
      <alignment horizontal="left" vertical="center"/>
      <protection locked="0"/>
    </xf>
    <xf numFmtId="0" fontId="16" fillId="0" borderId="14" xfId="0" applyFont="1" applyFill="1" applyBorder="1" applyAlignment="1" applyProtection="1">
      <alignment horizontal="left" vertical="center"/>
      <protection locked="0"/>
    </xf>
    <xf numFmtId="0" fontId="16" fillId="0" borderId="15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7" xfId="0" applyFont="1" applyFill="1" applyBorder="1" applyAlignment="1" applyProtection="1">
      <alignment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176" fontId="0" fillId="2" borderId="34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80" fontId="6" fillId="2" borderId="17" xfId="0" applyNumberFormat="1" applyFont="1" applyFill="1" applyBorder="1" applyAlignment="1" applyProtection="1">
      <alignment horizontal="center" vertical="center"/>
    </xf>
    <xf numFmtId="180" fontId="6" fillId="2" borderId="5" xfId="0" applyNumberFormat="1" applyFont="1" applyFill="1" applyBorder="1" applyAlignment="1" applyProtection="1">
      <alignment horizontal="center" vertical="center"/>
    </xf>
    <xf numFmtId="179" fontId="14" fillId="2" borderId="32" xfId="0" applyNumberFormat="1" applyFont="1" applyFill="1" applyBorder="1" applyAlignment="1" applyProtection="1">
      <alignment horizontal="left" vertical="center"/>
    </xf>
    <xf numFmtId="179" fontId="14" fillId="2" borderId="23" xfId="0" applyNumberFormat="1" applyFont="1" applyFill="1" applyBorder="1" applyAlignment="1" applyProtection="1">
      <alignment horizontal="left" vertical="center"/>
    </xf>
    <xf numFmtId="179" fontId="14" fillId="2" borderId="13" xfId="0" applyNumberFormat="1" applyFont="1" applyFill="1" applyBorder="1" applyAlignment="1" applyProtection="1">
      <alignment horizontal="left" vertical="center"/>
    </xf>
    <xf numFmtId="179" fontId="14" fillId="2" borderId="14" xfId="0" applyNumberFormat="1" applyFont="1" applyFill="1" applyBorder="1" applyAlignment="1" applyProtection="1">
      <alignment horizontal="left" vertical="center"/>
    </xf>
    <xf numFmtId="179" fontId="14" fillId="2" borderId="16" xfId="0" applyNumberFormat="1" applyFont="1" applyFill="1" applyBorder="1" applyAlignment="1" applyProtection="1">
      <alignment horizontal="left" vertical="center"/>
    </xf>
    <xf numFmtId="179" fontId="14" fillId="2" borderId="34" xfId="0" applyNumberFormat="1" applyFont="1" applyFill="1" applyBorder="1" applyAlignment="1" applyProtection="1">
      <alignment horizontal="left" vertical="center"/>
    </xf>
    <xf numFmtId="179" fontId="14" fillId="2" borderId="22" xfId="0" applyNumberFormat="1" applyFont="1" applyFill="1" applyBorder="1" applyAlignment="1" applyProtection="1">
      <alignment horizontal="left" vertical="center" shrinkToFit="1"/>
    </xf>
    <xf numFmtId="179" fontId="14" fillId="2" borderId="23" xfId="0" applyNumberFormat="1" applyFont="1" applyFill="1" applyBorder="1" applyAlignment="1" applyProtection="1">
      <alignment horizontal="left" vertical="center" shrinkToFit="1"/>
    </xf>
    <xf numFmtId="179" fontId="14" fillId="2" borderId="17" xfId="0" applyNumberFormat="1" applyFont="1" applyFill="1" applyBorder="1" applyAlignment="1" applyProtection="1">
      <alignment horizontal="left" vertical="center"/>
    </xf>
    <xf numFmtId="179" fontId="14" fillId="2" borderId="20" xfId="0" applyNumberFormat="1" applyFont="1" applyFill="1" applyBorder="1" applyAlignment="1" applyProtection="1">
      <alignment horizontal="left" vertical="center"/>
    </xf>
    <xf numFmtId="179" fontId="14" fillId="2" borderId="19" xfId="0" applyNumberFormat="1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/>
    </xf>
    <xf numFmtId="176" fontId="18" fillId="2" borderId="22" xfId="0" applyNumberFormat="1" applyFont="1" applyFill="1" applyBorder="1" applyAlignment="1" applyProtection="1">
      <alignment horizontal="right" vertical="center"/>
    </xf>
    <xf numFmtId="176" fontId="18" fillId="2" borderId="23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181" fontId="6" fillId="0" borderId="6" xfId="0" applyNumberFormat="1" applyFont="1" applyBorder="1" applyAlignment="1" applyProtection="1">
      <alignment horizontal="center" vertical="center"/>
      <protection locked="0"/>
    </xf>
    <xf numFmtId="176" fontId="0" fillId="2" borderId="18" xfId="0" applyNumberFormat="1" applyFill="1" applyBorder="1" applyAlignment="1" applyProtection="1">
      <alignment horizontal="right" vertical="center"/>
    </xf>
    <xf numFmtId="176" fontId="0" fillId="2" borderId="19" xfId="0" applyNumberFormat="1" applyFill="1" applyBorder="1" applyAlignment="1" applyProtection="1">
      <alignment horizontal="righ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9" fontId="14" fillId="2" borderId="19" xfId="0" applyNumberFormat="1" applyFont="1" applyFill="1" applyBorder="1" applyAlignment="1">
      <alignment horizontal="left" vertical="center"/>
    </xf>
    <xf numFmtId="179" fontId="14" fillId="2" borderId="17" xfId="0" applyNumberFormat="1" applyFont="1" applyFill="1" applyBorder="1" applyAlignment="1">
      <alignment horizontal="left" vertical="center"/>
    </xf>
    <xf numFmtId="179" fontId="14" fillId="2" borderId="20" xfId="0" applyNumberFormat="1" applyFont="1" applyFill="1" applyBorder="1" applyAlignment="1">
      <alignment horizontal="left" vertical="center"/>
    </xf>
    <xf numFmtId="179" fontId="14" fillId="2" borderId="22" xfId="0" applyNumberFormat="1" applyFont="1" applyFill="1" applyBorder="1" applyAlignment="1">
      <alignment horizontal="left" vertical="center" shrinkToFit="1"/>
    </xf>
    <xf numFmtId="179" fontId="14" fillId="2" borderId="23" xfId="0" applyNumberFormat="1" applyFont="1" applyFill="1" applyBorder="1" applyAlignment="1">
      <alignment horizontal="left" vertical="center" shrinkToFit="1"/>
    </xf>
    <xf numFmtId="176" fontId="0" fillId="2" borderId="22" xfId="0" applyNumberFormat="1" applyFill="1" applyBorder="1" applyAlignment="1" applyProtection="1">
      <alignment horizontal="right" vertical="center"/>
    </xf>
    <xf numFmtId="176" fontId="0" fillId="2" borderId="23" xfId="0" applyNumberFormat="1" applyFill="1" applyBorder="1" applyAlignment="1" applyProtection="1">
      <alignment horizontal="right" vertical="center"/>
    </xf>
    <xf numFmtId="179" fontId="14" fillId="2" borderId="18" xfId="0" applyNumberFormat="1" applyFont="1" applyFill="1" applyBorder="1" applyAlignment="1">
      <alignment horizontal="left" vertical="center" shrinkToFit="1"/>
    </xf>
    <xf numFmtId="179" fontId="14" fillId="2" borderId="19" xfId="0" applyNumberFormat="1" applyFont="1" applyFill="1" applyBorder="1" applyAlignment="1">
      <alignment horizontal="left" vertical="center" shrinkToFit="1"/>
    </xf>
    <xf numFmtId="179" fontId="14" fillId="2" borderId="40" xfId="0" applyNumberFormat="1" applyFont="1" applyFill="1" applyBorder="1" applyAlignment="1" applyProtection="1">
      <alignment horizontal="left" vertical="center"/>
    </xf>
    <xf numFmtId="179" fontId="14" fillId="2" borderId="41" xfId="0" applyNumberFormat="1" applyFont="1" applyFill="1" applyBorder="1" applyAlignment="1" applyProtection="1">
      <alignment horizontal="left" vertical="center"/>
    </xf>
    <xf numFmtId="179" fontId="14" fillId="2" borderId="42" xfId="0" applyNumberFormat="1" applyFont="1" applyFill="1" applyBorder="1" applyAlignment="1" applyProtection="1">
      <alignment horizontal="left" vertical="center"/>
    </xf>
    <xf numFmtId="179" fontId="14" fillId="2" borderId="43" xfId="0" applyNumberFormat="1" applyFont="1" applyFill="1" applyBorder="1" applyAlignment="1" applyProtection="1">
      <alignment horizontal="left" vertical="center" shrinkToFit="1"/>
    </xf>
    <xf numFmtId="179" fontId="14" fillId="2" borderId="42" xfId="0" applyNumberFormat="1" applyFont="1" applyFill="1" applyBorder="1" applyAlignment="1" applyProtection="1">
      <alignment horizontal="left" vertical="center" shrinkToFit="1"/>
    </xf>
    <xf numFmtId="179" fontId="14" fillId="2" borderId="44" xfId="0" applyNumberFormat="1" applyFont="1" applyFill="1" applyBorder="1" applyAlignment="1" applyProtection="1">
      <alignment horizontal="left" vertical="center"/>
    </xf>
    <xf numFmtId="179" fontId="14" fillId="2" borderId="45" xfId="0" applyNumberFormat="1" applyFont="1" applyFill="1" applyBorder="1" applyAlignment="1" applyProtection="1">
      <alignment horizontal="left" vertical="center"/>
    </xf>
    <xf numFmtId="179" fontId="14" fillId="2" borderId="46" xfId="0" applyNumberFormat="1" applyFont="1" applyFill="1" applyBorder="1" applyAlignment="1" applyProtection="1">
      <alignment horizontal="left" vertical="center"/>
    </xf>
    <xf numFmtId="179" fontId="14" fillId="2" borderId="47" xfId="0" applyNumberFormat="1" applyFont="1" applyFill="1" applyBorder="1" applyAlignment="1" applyProtection="1">
      <alignment horizontal="left" vertical="center" shrinkToFit="1"/>
    </xf>
    <xf numFmtId="179" fontId="14" fillId="2" borderId="46" xfId="0" applyNumberFormat="1" applyFont="1" applyFill="1" applyBorder="1" applyAlignment="1" applyProtection="1">
      <alignment horizontal="left" vertical="center" shrinkToFit="1"/>
    </xf>
    <xf numFmtId="179" fontId="14" fillId="2" borderId="48" xfId="0" applyNumberFormat="1" applyFont="1" applyFill="1" applyBorder="1" applyAlignment="1" applyProtection="1">
      <alignment horizontal="left" vertical="center"/>
    </xf>
    <xf numFmtId="179" fontId="14" fillId="2" borderId="49" xfId="0" applyNumberFormat="1" applyFont="1" applyFill="1" applyBorder="1" applyAlignment="1" applyProtection="1">
      <alignment horizontal="left" vertical="center"/>
    </xf>
    <xf numFmtId="179" fontId="14" fillId="2" borderId="50" xfId="0" applyNumberFormat="1" applyFont="1" applyFill="1" applyBorder="1" applyAlignment="1" applyProtection="1">
      <alignment horizontal="left" vertical="center"/>
    </xf>
    <xf numFmtId="179" fontId="14" fillId="2" borderId="51" xfId="0" applyNumberFormat="1" applyFont="1" applyFill="1" applyBorder="1" applyAlignment="1" applyProtection="1">
      <alignment horizontal="left" vertical="center" shrinkToFit="1"/>
    </xf>
    <xf numFmtId="179" fontId="14" fillId="2" borderId="50" xfId="0" applyNumberFormat="1" applyFont="1" applyFill="1" applyBorder="1" applyAlignment="1" applyProtection="1">
      <alignment horizontal="left" vertical="center" shrinkToFit="1"/>
    </xf>
    <xf numFmtId="179" fontId="14" fillId="2" borderId="43" xfId="0" applyNumberFormat="1" applyFont="1" applyFill="1" applyBorder="1" applyAlignment="1">
      <alignment horizontal="left" vertical="center" shrinkToFit="1"/>
    </xf>
    <xf numFmtId="179" fontId="14" fillId="2" borderId="42" xfId="0" applyNumberFormat="1" applyFont="1" applyFill="1" applyBorder="1" applyAlignment="1">
      <alignment horizontal="left" vertical="center" shrinkToFit="1"/>
    </xf>
    <xf numFmtId="179" fontId="14" fillId="2" borderId="51" xfId="0" applyNumberFormat="1" applyFont="1" applyFill="1" applyBorder="1" applyAlignment="1">
      <alignment horizontal="left" vertical="center" shrinkToFit="1"/>
    </xf>
    <xf numFmtId="179" fontId="14" fillId="2" borderId="50" xfId="0" applyNumberFormat="1" applyFont="1" applyFill="1" applyBorder="1" applyAlignment="1">
      <alignment horizontal="left" vertical="center" shrinkToFit="1"/>
    </xf>
    <xf numFmtId="179" fontId="14" fillId="2" borderId="18" xfId="0" applyNumberFormat="1" applyFont="1" applyFill="1" applyBorder="1" applyAlignment="1" applyProtection="1">
      <alignment horizontal="left" vertical="center" shrinkToFit="1"/>
    </xf>
    <xf numFmtId="179" fontId="14" fillId="2" borderId="19" xfId="0" applyNumberFormat="1" applyFont="1" applyFill="1" applyBorder="1" applyAlignment="1" applyProtection="1">
      <alignment horizontal="left" vertical="center" shrinkToFit="1"/>
    </xf>
    <xf numFmtId="179" fontId="14" fillId="2" borderId="43" xfId="0" applyNumberFormat="1" applyFont="1" applyFill="1" applyBorder="1" applyAlignment="1" applyProtection="1">
      <alignment horizontal="left" vertical="center"/>
    </xf>
    <xf numFmtId="179" fontId="14" fillId="2" borderId="47" xfId="0" applyNumberFormat="1" applyFont="1" applyFill="1" applyBorder="1" applyAlignment="1" applyProtection="1">
      <alignment horizontal="left" vertical="center"/>
    </xf>
    <xf numFmtId="179" fontId="14" fillId="2" borderId="51" xfId="0" applyNumberFormat="1" applyFont="1" applyFill="1" applyBorder="1" applyAlignment="1" applyProtection="1">
      <alignment horizontal="left" vertical="center"/>
    </xf>
    <xf numFmtId="179" fontId="14" fillId="2" borderId="22" xfId="0" applyNumberFormat="1" applyFont="1" applyFill="1" applyBorder="1" applyAlignment="1" applyProtection="1">
      <alignment horizontal="left" vertical="center"/>
    </xf>
    <xf numFmtId="179" fontId="14" fillId="2" borderId="34" xfId="0" applyNumberFormat="1" applyFont="1" applyFill="1" applyBorder="1" applyAlignment="1" applyProtection="1">
      <alignment horizontal="left" vertical="center" shrinkToFit="1"/>
    </xf>
    <xf numFmtId="179" fontId="14" fillId="2" borderId="16" xfId="0" applyNumberFormat="1" applyFont="1" applyFill="1" applyBorder="1" applyAlignment="1" applyProtection="1">
      <alignment horizontal="left" vertical="center" shrinkToFit="1"/>
    </xf>
    <xf numFmtId="0" fontId="6" fillId="0" borderId="52" xfId="0" applyFont="1" applyBorder="1" applyAlignment="1" applyProtection="1">
      <alignment horizontal="center" vertical="center"/>
      <protection locked="0"/>
    </xf>
    <xf numFmtId="176" fontId="0" fillId="2" borderId="43" xfId="0" applyNumberFormat="1" applyFill="1" applyBorder="1" applyAlignment="1" applyProtection="1">
      <alignment horizontal="right" vertical="center"/>
    </xf>
    <xf numFmtId="176" fontId="0" fillId="2" borderId="42" xfId="0" applyNumberFormat="1" applyFill="1" applyBorder="1" applyAlignment="1" applyProtection="1">
      <alignment horizontal="right" vertical="center"/>
    </xf>
    <xf numFmtId="178" fontId="0" fillId="2" borderId="53" xfId="0" applyNumberFormat="1" applyFill="1" applyBorder="1">
      <alignment vertical="center"/>
    </xf>
    <xf numFmtId="0" fontId="6" fillId="0" borderId="54" xfId="0" applyFont="1" applyBorder="1" applyAlignment="1" applyProtection="1">
      <alignment horizontal="center" vertical="center"/>
      <protection locked="0"/>
    </xf>
    <xf numFmtId="176" fontId="0" fillId="2" borderId="47" xfId="0" applyNumberFormat="1" applyFill="1" applyBorder="1" applyAlignment="1">
      <alignment horizontal="right" vertical="center"/>
    </xf>
    <xf numFmtId="176" fontId="0" fillId="2" borderId="46" xfId="0" applyNumberFormat="1" applyFill="1" applyBorder="1" applyAlignment="1">
      <alignment horizontal="right" vertical="center"/>
    </xf>
    <xf numFmtId="178" fontId="0" fillId="2" borderId="55" xfId="0" applyNumberFormat="1" applyFill="1" applyBorder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176" fontId="0" fillId="2" borderId="51" xfId="0" applyNumberFormat="1" applyFill="1" applyBorder="1" applyAlignment="1">
      <alignment horizontal="right" vertical="center"/>
    </xf>
    <xf numFmtId="176" fontId="0" fillId="2" borderId="50" xfId="0" applyNumberFormat="1" applyFill="1" applyBorder="1" applyAlignment="1">
      <alignment horizontal="right" vertical="center"/>
    </xf>
    <xf numFmtId="178" fontId="0" fillId="2" borderId="56" xfId="0" applyNumberFormat="1" applyFill="1" applyBorder="1">
      <alignment vertical="center"/>
    </xf>
    <xf numFmtId="0" fontId="6" fillId="0" borderId="52" xfId="0" applyFont="1" applyFill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176" fontId="18" fillId="2" borderId="51" xfId="0" applyNumberFormat="1" applyFont="1" applyFill="1" applyBorder="1" applyAlignment="1" applyProtection="1">
      <alignment horizontal="right" vertical="center"/>
    </xf>
    <xf numFmtId="176" fontId="18" fillId="2" borderId="50" xfId="0" applyNumberFormat="1" applyFont="1" applyFill="1" applyBorder="1" applyAlignment="1" applyProtection="1">
      <alignment horizontal="right" vertical="center"/>
    </xf>
    <xf numFmtId="176" fontId="0" fillId="2" borderId="43" xfId="0" applyNumberFormat="1" applyFill="1" applyBorder="1" applyAlignment="1">
      <alignment horizontal="right" vertical="center"/>
    </xf>
    <xf numFmtId="176" fontId="0" fillId="2" borderId="42" xfId="0" applyNumberFormat="1" applyFill="1" applyBorder="1" applyAlignment="1">
      <alignment horizontal="right" vertical="center"/>
    </xf>
    <xf numFmtId="0" fontId="0" fillId="0" borderId="52" xfId="0" applyBorder="1" applyAlignment="1" applyProtection="1">
      <alignment horizontal="center" vertical="center"/>
      <protection locked="0"/>
    </xf>
    <xf numFmtId="176" fontId="18" fillId="0" borderId="43" xfId="0" applyNumberFormat="1" applyFont="1" applyFill="1" applyBorder="1" applyAlignment="1" applyProtection="1">
      <alignment vertical="center"/>
    </xf>
    <xf numFmtId="176" fontId="18" fillId="0" borderId="42" xfId="0" applyNumberFormat="1" applyFont="1" applyFill="1" applyBorder="1" applyAlignment="1" applyProtection="1">
      <alignment vertical="center"/>
    </xf>
    <xf numFmtId="178" fontId="0" fillId="2" borderId="53" xfId="0" applyNumberFormat="1" applyFill="1" applyBorder="1" applyAlignment="1" applyProtection="1">
      <alignment horizontal="right" vertical="center"/>
    </xf>
    <xf numFmtId="0" fontId="0" fillId="0" borderId="54" xfId="0" applyBorder="1" applyAlignment="1" applyProtection="1">
      <alignment horizontal="center" vertical="center"/>
      <protection locked="0"/>
    </xf>
    <xf numFmtId="176" fontId="18" fillId="0" borderId="47" xfId="0" applyNumberFormat="1" applyFont="1" applyFill="1" applyBorder="1" applyAlignment="1" applyProtection="1">
      <alignment vertical="center"/>
    </xf>
    <xf numFmtId="176" fontId="18" fillId="0" borderId="46" xfId="0" applyNumberFormat="1" applyFont="1" applyFill="1" applyBorder="1" applyAlignment="1" applyProtection="1">
      <alignment vertical="center"/>
    </xf>
    <xf numFmtId="178" fontId="0" fillId="2" borderId="55" xfId="0" applyNumberFormat="1" applyFill="1" applyBorder="1" applyAlignment="1" applyProtection="1">
      <alignment horizontal="right" vertical="center"/>
    </xf>
    <xf numFmtId="0" fontId="0" fillId="0" borderId="29" xfId="0" applyBorder="1" applyAlignment="1" applyProtection="1">
      <alignment horizontal="center" vertical="center"/>
      <protection locked="0"/>
    </xf>
    <xf numFmtId="176" fontId="18" fillId="0" borderId="51" xfId="0" applyNumberFormat="1" applyFont="1" applyFill="1" applyBorder="1" applyAlignment="1" applyProtection="1">
      <alignment vertical="center"/>
    </xf>
    <xf numFmtId="176" fontId="18" fillId="0" borderId="50" xfId="0" applyNumberFormat="1" applyFont="1" applyFill="1" applyBorder="1" applyAlignment="1" applyProtection="1">
      <alignment vertical="center"/>
    </xf>
    <xf numFmtId="178" fontId="0" fillId="2" borderId="56" xfId="0" applyNumberForma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DDBA9"/>
      <color rgb="FFFCC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5</xdr:row>
      <xdr:rowOff>219075</xdr:rowOff>
    </xdr:from>
    <xdr:to>
      <xdr:col>9</xdr:col>
      <xdr:colOff>981075</xdr:colOff>
      <xdr:row>6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6343650" y="1457325"/>
          <a:ext cx="4762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</xdr:col>
      <xdr:colOff>854079</xdr:colOff>
      <xdr:row>51</xdr:row>
      <xdr:rowOff>200025</xdr:rowOff>
    </xdr:from>
    <xdr:to>
      <xdr:col>9</xdr:col>
      <xdr:colOff>233362</xdr:colOff>
      <xdr:row>56</xdr:row>
      <xdr:rowOff>0</xdr:rowOff>
    </xdr:to>
    <xdr:grpSp>
      <xdr:nvGrpSpPr>
        <xdr:cNvPr id="5" name="グループ化 4"/>
        <xdr:cNvGrpSpPr/>
      </xdr:nvGrpSpPr>
      <xdr:grpSpPr>
        <a:xfrm>
          <a:off x="1139829" y="10658475"/>
          <a:ext cx="4960933" cy="914400"/>
          <a:chOff x="1211268" y="9540875"/>
          <a:chExt cx="4887908" cy="960438"/>
        </a:xfrm>
      </xdr:grpSpPr>
      <xdr:pic>
        <xdr:nvPicPr>
          <xdr:cNvPr id="1379" name="Picture 1" descr="JIMAorg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1268" y="9572626"/>
            <a:ext cx="1121227" cy="8492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0" name="Text Box 2"/>
          <xdr:cNvSpPr txBox="1">
            <a:spLocks noChangeArrowheads="1"/>
          </xdr:cNvSpPr>
        </xdr:nvSpPr>
        <xdr:spPr bwMode="auto">
          <a:xfrm>
            <a:off x="2245749" y="9540875"/>
            <a:ext cx="3853427" cy="9604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HGP創英ﾌﾟﾚｾﾞﾝｽEB"/>
                <a:ea typeface="HGP創英ﾌﾟﾚｾﾞﾝｽEB"/>
              </a:rPr>
              <a:t>　　　　　　　日本検査機器工業会</a:t>
            </a:r>
            <a:endPara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〒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101-0051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東京都千代田区神田神保町３－２－５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TEL: 03-3288-5080,  FAX: 03-3288-5081</a:t>
            </a:r>
          </a:p>
        </xdr:txBody>
      </xdr:sp>
      <xdr:sp macro="" textlink="">
        <xdr:nvSpPr>
          <xdr:cNvPr id="2" name="テキスト ボックス 1"/>
          <xdr:cNvSpPr txBox="1"/>
        </xdr:nvSpPr>
        <xdr:spPr>
          <a:xfrm>
            <a:off x="2255837" y="9645650"/>
            <a:ext cx="1427163" cy="269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ja-JP" altLang="ja-JP" sz="1400" b="1" i="0" baseline="0">
                <a:solidFill>
                  <a:schemeClr val="dk1"/>
                </a:solidFill>
                <a:effectLst/>
                <a:latin typeface="HGS創英ﾌﾟﾚｾﾞﾝｽEB" panose="02020800000000000000" pitchFamily="18" charset="-128"/>
                <a:ea typeface="HGS創英ﾌﾟﾚｾﾞﾝｽEB" panose="02020800000000000000" pitchFamily="18" charset="-128"/>
                <a:cs typeface="+mn-cs"/>
              </a:rPr>
              <a:t>一般社団法人</a:t>
            </a:r>
            <a:endParaRPr kumimoji="1" lang="ja-JP" altLang="en-US" sz="1400" b="1">
              <a:latin typeface="HGS創英ﾌﾟﾚｾﾞﾝｽEB" panose="02020800000000000000" pitchFamily="18" charset="-128"/>
              <a:ea typeface="HGS創英ﾌﾟﾚｾﾞﾝｽEB" panose="02020800000000000000" pitchFamily="18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バン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showGridLines="0" tabSelected="1" view="pageBreakPreview" zoomScaleNormal="100" zoomScaleSheetLayoutView="100" workbookViewId="0">
      <selection activeCell="C2" sqref="C2:H2"/>
    </sheetView>
  </sheetViews>
  <sheetFormatPr defaultRowHeight="14.25" x14ac:dyDescent="0.15"/>
  <cols>
    <col min="1" max="1" width="3.75" style="3" customWidth="1"/>
    <col min="2" max="3" width="11.625" style="3" customWidth="1"/>
    <col min="4" max="4" width="13.25" style="3" customWidth="1"/>
    <col min="5" max="6" width="9.625" style="3" customWidth="1"/>
    <col min="7" max="7" width="5.5" style="3" customWidth="1"/>
    <col min="8" max="8" width="6.125" style="3" customWidth="1"/>
    <col min="9" max="9" width="5.875" style="3" customWidth="1"/>
    <col min="10" max="10" width="13.375" style="3" customWidth="1"/>
    <col min="11" max="11" width="3.5" style="3" customWidth="1"/>
    <col min="12" max="12" width="0.375" style="3" customWidth="1"/>
    <col min="13" max="14" width="11.625" style="3" customWidth="1"/>
    <col min="15" max="16384" width="9" style="3"/>
  </cols>
  <sheetData>
    <row r="1" spans="1:14" x14ac:dyDescent="0.15">
      <c r="K1" s="4" t="s">
        <v>51</v>
      </c>
    </row>
    <row r="2" spans="1:14" s="1" customFormat="1" ht="29.25" customHeight="1" x14ac:dyDescent="0.15">
      <c r="C2" s="47" t="s">
        <v>32</v>
      </c>
      <c r="D2" s="47"/>
      <c r="E2" s="47"/>
      <c r="F2" s="47"/>
      <c r="G2" s="47"/>
      <c r="H2" s="47"/>
      <c r="I2" s="2"/>
      <c r="J2" s="2"/>
    </row>
    <row r="3" spans="1:14" ht="9" customHeight="1" x14ac:dyDescent="0.15">
      <c r="B3" s="5"/>
      <c r="C3" s="5"/>
      <c r="D3" s="5"/>
      <c r="E3" s="5"/>
      <c r="F3" s="5"/>
    </row>
    <row r="4" spans="1:14" ht="18" customHeight="1" x14ac:dyDescent="0.15">
      <c r="B4" s="49" t="s">
        <v>19</v>
      </c>
      <c r="C4" s="49"/>
      <c r="D4" s="49"/>
      <c r="E4" s="49"/>
      <c r="F4" s="50"/>
      <c r="G4" s="51" t="str">
        <f>IF(MID(C2,4,1)="注","注文番号：","見積依頼番号：")</f>
        <v>注文番号：</v>
      </c>
      <c r="H4" s="51"/>
      <c r="I4" s="99"/>
      <c r="J4" s="99"/>
      <c r="K4" s="7"/>
    </row>
    <row r="5" spans="1:14" ht="18" customHeight="1" x14ac:dyDescent="0.15">
      <c r="A5" s="5"/>
      <c r="B5" s="5" t="s">
        <v>7</v>
      </c>
      <c r="C5" s="5"/>
      <c r="D5" s="5"/>
      <c r="E5" s="5"/>
      <c r="F5" s="5"/>
      <c r="G5" s="5"/>
      <c r="H5" s="6" t="str">
        <f>IF(MID(C2,4,1)="注","注 文 日：","依 頼 日：")</f>
        <v>注 文 日：</v>
      </c>
      <c r="I5" s="57"/>
      <c r="J5" s="57"/>
      <c r="K5" s="5"/>
    </row>
    <row r="6" spans="1:14" ht="6.7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4" ht="18" customHeight="1" x14ac:dyDescent="0.15">
      <c r="E7" s="6" t="s">
        <v>8</v>
      </c>
      <c r="F7" s="104"/>
      <c r="G7" s="104"/>
      <c r="H7" s="104"/>
      <c r="I7" s="104"/>
      <c r="J7" s="104"/>
    </row>
    <row r="8" spans="1:14" ht="18" customHeight="1" x14ac:dyDescent="0.15">
      <c r="E8" s="6" t="s">
        <v>9</v>
      </c>
      <c r="F8" s="61"/>
      <c r="G8" s="61"/>
      <c r="H8" s="61"/>
      <c r="I8" s="61"/>
      <c r="J8" s="61"/>
    </row>
    <row r="9" spans="1:14" ht="18" customHeight="1" x14ac:dyDescent="0.15">
      <c r="E9" s="6" t="s">
        <v>10</v>
      </c>
      <c r="F9" s="61"/>
      <c r="G9" s="61"/>
      <c r="H9" s="61"/>
      <c r="I9" s="61"/>
      <c r="J9" s="61"/>
    </row>
    <row r="10" spans="1:14" ht="18" customHeight="1" x14ac:dyDescent="0.15">
      <c r="E10" s="6" t="s">
        <v>11</v>
      </c>
      <c r="F10" s="61"/>
      <c r="G10" s="61"/>
      <c r="H10" s="61"/>
      <c r="I10" s="61"/>
      <c r="J10" s="61"/>
    </row>
    <row r="11" spans="1:14" ht="18" customHeight="1" x14ac:dyDescent="0.15">
      <c r="B11" s="34"/>
      <c r="C11" s="35"/>
      <c r="D11" s="8"/>
      <c r="E11" s="6" t="s">
        <v>12</v>
      </c>
      <c r="F11" s="61"/>
      <c r="G11" s="61"/>
      <c r="H11" s="61"/>
      <c r="I11" s="61"/>
      <c r="J11" s="61"/>
    </row>
    <row r="12" spans="1:14" ht="18" customHeight="1" x14ac:dyDescent="0.15">
      <c r="B12" s="113"/>
      <c r="C12" s="113"/>
      <c r="E12" s="6" t="s">
        <v>14</v>
      </c>
      <c r="F12" s="103" t="s">
        <v>22</v>
      </c>
      <c r="G12" s="103"/>
      <c r="H12" s="104"/>
      <c r="I12" s="104"/>
      <c r="J12" s="104"/>
    </row>
    <row r="13" spans="1:14" ht="18" customHeight="1" x14ac:dyDescent="0.15">
      <c r="B13" s="113"/>
      <c r="C13" s="113"/>
      <c r="E13" s="9"/>
      <c r="F13" s="104"/>
      <c r="G13" s="104"/>
      <c r="H13" s="61"/>
      <c r="I13" s="61"/>
      <c r="J13" s="61"/>
    </row>
    <row r="14" spans="1:14" ht="18" customHeight="1" x14ac:dyDescent="0.15">
      <c r="B14" s="36"/>
      <c r="C14" s="37"/>
      <c r="E14" s="10" t="s">
        <v>18</v>
      </c>
      <c r="F14" s="105"/>
      <c r="G14" s="105"/>
      <c r="H14" s="105"/>
      <c r="I14" s="105"/>
      <c r="J14" s="105"/>
      <c r="N14" s="11"/>
    </row>
    <row r="15" spans="1:14" ht="18" customHeight="1" x14ac:dyDescent="0.15">
      <c r="B15" s="36"/>
      <c r="C15" s="37"/>
      <c r="E15" s="10" t="s">
        <v>13</v>
      </c>
      <c r="F15" s="100" t="s">
        <v>16</v>
      </c>
      <c r="G15" s="100"/>
      <c r="H15" s="100"/>
      <c r="I15" s="100"/>
      <c r="J15" s="100"/>
    </row>
    <row r="16" spans="1:14" ht="18" customHeight="1" thickBot="1" x14ac:dyDescent="0.2">
      <c r="B16" s="12" t="s">
        <v>15</v>
      </c>
      <c r="C16" s="13"/>
      <c r="D16" s="13"/>
    </row>
    <row r="17" spans="2:10" ht="17.25" customHeight="1" thickBot="1" x14ac:dyDescent="0.2">
      <c r="B17" s="52" t="s">
        <v>0</v>
      </c>
      <c r="C17" s="53"/>
      <c r="D17" s="54"/>
      <c r="E17" s="110" t="s">
        <v>1</v>
      </c>
      <c r="F17" s="54"/>
      <c r="G17" s="17" t="s">
        <v>2</v>
      </c>
      <c r="H17" s="108" t="s">
        <v>3</v>
      </c>
      <c r="I17" s="109"/>
      <c r="J17" s="18" t="s">
        <v>4</v>
      </c>
    </row>
    <row r="18" spans="2:10" ht="17.25" customHeight="1" thickBot="1" x14ac:dyDescent="0.2">
      <c r="B18" s="115" t="s">
        <v>52</v>
      </c>
      <c r="C18" s="116"/>
      <c r="D18" s="114"/>
      <c r="E18" s="121" t="s">
        <v>53</v>
      </c>
      <c r="F18" s="122"/>
      <c r="G18" s="27"/>
      <c r="H18" s="106">
        <v>36000</v>
      </c>
      <c r="I18" s="107"/>
      <c r="J18" s="33">
        <f t="shared" ref="J18:J22" si="0">G18*H18</f>
        <v>0</v>
      </c>
    </row>
    <row r="19" spans="2:10" ht="17.25" customHeight="1" x14ac:dyDescent="0.15">
      <c r="B19" s="123" t="s">
        <v>54</v>
      </c>
      <c r="C19" s="124"/>
      <c r="D19" s="125"/>
      <c r="E19" s="126" t="s">
        <v>55</v>
      </c>
      <c r="F19" s="127"/>
      <c r="G19" s="150"/>
      <c r="H19" s="151">
        <v>26000</v>
      </c>
      <c r="I19" s="152"/>
      <c r="J19" s="153">
        <f t="shared" si="0"/>
        <v>0</v>
      </c>
    </row>
    <row r="20" spans="2:10" ht="17.25" customHeight="1" x14ac:dyDescent="0.15">
      <c r="B20" s="128" t="s">
        <v>56</v>
      </c>
      <c r="C20" s="129"/>
      <c r="D20" s="130"/>
      <c r="E20" s="131" t="s">
        <v>57</v>
      </c>
      <c r="F20" s="132"/>
      <c r="G20" s="154"/>
      <c r="H20" s="155">
        <v>26000</v>
      </c>
      <c r="I20" s="156"/>
      <c r="J20" s="157">
        <f t="shared" si="0"/>
        <v>0</v>
      </c>
    </row>
    <row r="21" spans="2:10" ht="17.25" customHeight="1" x14ac:dyDescent="0.15">
      <c r="B21" s="128" t="s">
        <v>58</v>
      </c>
      <c r="C21" s="129"/>
      <c r="D21" s="130"/>
      <c r="E21" s="131" t="s">
        <v>59</v>
      </c>
      <c r="F21" s="132"/>
      <c r="G21" s="154"/>
      <c r="H21" s="155">
        <v>26000</v>
      </c>
      <c r="I21" s="156"/>
      <c r="J21" s="157">
        <f t="shared" si="0"/>
        <v>0</v>
      </c>
    </row>
    <row r="22" spans="2:10" ht="17.25" customHeight="1" x14ac:dyDescent="0.15">
      <c r="B22" s="133" t="s">
        <v>60</v>
      </c>
      <c r="C22" s="134"/>
      <c r="D22" s="135"/>
      <c r="E22" s="136" t="s">
        <v>61</v>
      </c>
      <c r="F22" s="137"/>
      <c r="G22" s="158"/>
      <c r="H22" s="159">
        <v>26000</v>
      </c>
      <c r="I22" s="160"/>
      <c r="J22" s="161">
        <f t="shared" si="0"/>
        <v>0</v>
      </c>
    </row>
    <row r="23" spans="2:10" ht="17.25" customHeight="1" thickBot="1" x14ac:dyDescent="0.2">
      <c r="B23" s="88" t="s">
        <v>62</v>
      </c>
      <c r="C23" s="58"/>
      <c r="D23" s="89"/>
      <c r="E23" s="94" t="s">
        <v>47</v>
      </c>
      <c r="F23" s="95"/>
      <c r="G23" s="28"/>
      <c r="H23" s="101">
        <v>56000</v>
      </c>
      <c r="I23" s="102"/>
      <c r="J23" s="30">
        <f>G23*H23</f>
        <v>0</v>
      </c>
    </row>
    <row r="24" spans="2:10" ht="17.25" customHeight="1" x14ac:dyDescent="0.15">
      <c r="B24" s="123" t="s">
        <v>63</v>
      </c>
      <c r="C24" s="124"/>
      <c r="D24" s="125"/>
      <c r="E24" s="138" t="s">
        <v>64</v>
      </c>
      <c r="F24" s="139"/>
      <c r="G24" s="162"/>
      <c r="H24" s="151">
        <v>26000</v>
      </c>
      <c r="I24" s="152"/>
      <c r="J24" s="153">
        <f t="shared" ref="J24:J34" si="1">G24*H24</f>
        <v>0</v>
      </c>
    </row>
    <row r="25" spans="2:10" ht="17.25" customHeight="1" x14ac:dyDescent="0.15">
      <c r="B25" s="133" t="s">
        <v>65</v>
      </c>
      <c r="C25" s="134"/>
      <c r="D25" s="135"/>
      <c r="E25" s="140" t="s">
        <v>66</v>
      </c>
      <c r="F25" s="141"/>
      <c r="G25" s="163"/>
      <c r="H25" s="164">
        <v>26000</v>
      </c>
      <c r="I25" s="165"/>
      <c r="J25" s="161">
        <f t="shared" si="1"/>
        <v>0</v>
      </c>
    </row>
    <row r="26" spans="2:10" ht="17.25" customHeight="1" thickBot="1" x14ac:dyDescent="0.2">
      <c r="B26" s="88" t="s">
        <v>67</v>
      </c>
      <c r="C26" s="58"/>
      <c r="D26" s="89"/>
      <c r="E26" s="117" t="s">
        <v>48</v>
      </c>
      <c r="F26" s="118"/>
      <c r="G26" s="29"/>
      <c r="H26" s="119">
        <v>36000</v>
      </c>
      <c r="I26" s="120"/>
      <c r="J26" s="30">
        <f t="shared" si="1"/>
        <v>0</v>
      </c>
    </row>
    <row r="27" spans="2:10" ht="17.25" customHeight="1" x14ac:dyDescent="0.15">
      <c r="B27" s="123" t="s">
        <v>68</v>
      </c>
      <c r="C27" s="124"/>
      <c r="D27" s="125"/>
      <c r="E27" s="138" t="s">
        <v>69</v>
      </c>
      <c r="F27" s="139"/>
      <c r="G27" s="150"/>
      <c r="H27" s="166">
        <v>26000</v>
      </c>
      <c r="I27" s="167"/>
      <c r="J27" s="153">
        <f t="shared" si="1"/>
        <v>0</v>
      </c>
    </row>
    <row r="28" spans="2:10" ht="17.25" customHeight="1" x14ac:dyDescent="0.15">
      <c r="B28" s="133" t="s">
        <v>70</v>
      </c>
      <c r="C28" s="134"/>
      <c r="D28" s="135"/>
      <c r="E28" s="136" t="s">
        <v>71</v>
      </c>
      <c r="F28" s="137"/>
      <c r="G28" s="158"/>
      <c r="H28" s="159">
        <v>26000</v>
      </c>
      <c r="I28" s="160"/>
      <c r="J28" s="161">
        <f t="shared" si="1"/>
        <v>0</v>
      </c>
    </row>
    <row r="29" spans="2:10" ht="17.25" customHeight="1" thickBot="1" x14ac:dyDescent="0.2">
      <c r="B29" s="90" t="s">
        <v>72</v>
      </c>
      <c r="C29" s="91"/>
      <c r="D29" s="92"/>
      <c r="E29" s="148" t="s">
        <v>49</v>
      </c>
      <c r="F29" s="149"/>
      <c r="G29" s="29"/>
      <c r="H29" s="111">
        <v>36000</v>
      </c>
      <c r="I29" s="112"/>
      <c r="J29" s="30">
        <f t="shared" si="1"/>
        <v>0</v>
      </c>
    </row>
    <row r="30" spans="2:10" ht="17.25" customHeight="1" thickBot="1" x14ac:dyDescent="0.2">
      <c r="B30" s="96" t="s">
        <v>73</v>
      </c>
      <c r="C30" s="97"/>
      <c r="D30" s="98"/>
      <c r="E30" s="142" t="s">
        <v>74</v>
      </c>
      <c r="F30" s="143"/>
      <c r="G30" s="43" t="s">
        <v>50</v>
      </c>
      <c r="H30" s="44"/>
      <c r="I30" s="44"/>
      <c r="J30" s="45"/>
    </row>
    <row r="31" spans="2:10" ht="17.25" customHeight="1" x14ac:dyDescent="0.15">
      <c r="B31" s="123" t="s">
        <v>43</v>
      </c>
      <c r="C31" s="124"/>
      <c r="D31" s="125"/>
      <c r="E31" s="144" t="s">
        <v>39</v>
      </c>
      <c r="F31" s="125"/>
      <c r="G31" s="168"/>
      <c r="H31" s="169">
        <v>20000</v>
      </c>
      <c r="I31" s="170"/>
      <c r="J31" s="171">
        <f t="shared" si="1"/>
        <v>0</v>
      </c>
    </row>
    <row r="32" spans="2:10" ht="17.25" customHeight="1" x14ac:dyDescent="0.15">
      <c r="B32" s="128" t="s">
        <v>44</v>
      </c>
      <c r="C32" s="129"/>
      <c r="D32" s="130"/>
      <c r="E32" s="145" t="s">
        <v>40</v>
      </c>
      <c r="F32" s="130"/>
      <c r="G32" s="172"/>
      <c r="H32" s="173">
        <v>20000</v>
      </c>
      <c r="I32" s="174"/>
      <c r="J32" s="175">
        <f t="shared" si="1"/>
        <v>0</v>
      </c>
    </row>
    <row r="33" spans="2:10" ht="17.25" customHeight="1" x14ac:dyDescent="0.15">
      <c r="B33" s="133" t="s">
        <v>45</v>
      </c>
      <c r="C33" s="134"/>
      <c r="D33" s="135"/>
      <c r="E33" s="146" t="s">
        <v>41</v>
      </c>
      <c r="F33" s="135"/>
      <c r="G33" s="176"/>
      <c r="H33" s="177">
        <v>20000</v>
      </c>
      <c r="I33" s="178"/>
      <c r="J33" s="179">
        <f t="shared" si="1"/>
        <v>0</v>
      </c>
    </row>
    <row r="34" spans="2:10" ht="17.25" customHeight="1" thickBot="1" x14ac:dyDescent="0.2">
      <c r="B34" s="88" t="s">
        <v>46</v>
      </c>
      <c r="C34" s="58"/>
      <c r="D34" s="89"/>
      <c r="E34" s="147" t="s">
        <v>42</v>
      </c>
      <c r="F34" s="89"/>
      <c r="G34" s="42"/>
      <c r="H34" s="59">
        <v>60000</v>
      </c>
      <c r="I34" s="60"/>
      <c r="J34" s="40">
        <f t="shared" si="1"/>
        <v>0</v>
      </c>
    </row>
    <row r="35" spans="2:10" ht="17.25" customHeight="1" thickBot="1" x14ac:dyDescent="0.2">
      <c r="B35" s="90" t="s">
        <v>35</v>
      </c>
      <c r="C35" s="91"/>
      <c r="D35" s="92"/>
      <c r="E35" s="93" t="s">
        <v>17</v>
      </c>
      <c r="F35" s="92"/>
      <c r="G35" s="31"/>
      <c r="H35" s="82">
        <v>900</v>
      </c>
      <c r="I35" s="83"/>
      <c r="J35" s="32">
        <f t="shared" ref="J35" si="2">G35*H35</f>
        <v>0</v>
      </c>
    </row>
    <row r="36" spans="2:10" ht="17.25" customHeight="1" thickBot="1" x14ac:dyDescent="0.2">
      <c r="B36" s="16" t="s">
        <v>21</v>
      </c>
      <c r="C36" s="55"/>
      <c r="D36" s="55"/>
      <c r="E36" s="55"/>
      <c r="F36" s="55"/>
      <c r="G36" s="56"/>
      <c r="H36" s="84" t="s">
        <v>6</v>
      </c>
      <c r="I36" s="85"/>
      <c r="J36" s="14">
        <f>SUM(J18:J35)</f>
        <v>0</v>
      </c>
    </row>
    <row r="37" spans="2:10" ht="17.25" customHeight="1" thickBot="1" x14ac:dyDescent="0.2">
      <c r="B37" s="41"/>
      <c r="C37" s="38"/>
      <c r="D37" s="38"/>
      <c r="E37" s="38"/>
      <c r="F37" s="38"/>
      <c r="G37" s="39"/>
      <c r="H37" s="86" t="s">
        <v>20</v>
      </c>
      <c r="I37" s="87"/>
      <c r="J37" s="15">
        <f>J36*H37/100</f>
        <v>0</v>
      </c>
    </row>
    <row r="38" spans="2:10" ht="17.25" customHeight="1" thickBot="1" x14ac:dyDescent="0.2">
      <c r="B38" s="64"/>
      <c r="C38" s="65"/>
      <c r="D38" s="65"/>
      <c r="E38" s="65"/>
      <c r="F38" s="65"/>
      <c r="G38" s="66"/>
      <c r="H38" s="76" t="s">
        <v>5</v>
      </c>
      <c r="I38" s="77"/>
      <c r="J38" s="14">
        <f>J36+J37</f>
        <v>0</v>
      </c>
    </row>
    <row r="39" spans="2:10" ht="3.75" customHeight="1" x14ac:dyDescent="0.15"/>
    <row r="40" spans="2:10" customFormat="1" ht="15.95" customHeight="1" x14ac:dyDescent="0.15">
      <c r="B40" s="48" t="s">
        <v>33</v>
      </c>
      <c r="C40" s="48"/>
      <c r="D40" s="48"/>
      <c r="E40" s="48"/>
      <c r="F40" s="48"/>
      <c r="G40" s="48"/>
      <c r="H40" s="48"/>
      <c r="I40" s="48"/>
      <c r="J40" s="48"/>
    </row>
    <row r="41" spans="2:10" ht="15.95" customHeight="1" x14ac:dyDescent="0.15">
      <c r="B41" s="75" t="s">
        <v>34</v>
      </c>
      <c r="C41" s="75"/>
      <c r="D41" s="75"/>
      <c r="E41" s="75"/>
      <c r="F41" s="75"/>
      <c r="G41" s="75"/>
      <c r="H41" s="75"/>
      <c r="I41" s="75"/>
      <c r="J41" s="75"/>
    </row>
    <row r="42" spans="2:10" ht="15.95" customHeight="1" x14ac:dyDescent="0.15">
      <c r="B42" s="75" t="s">
        <v>36</v>
      </c>
      <c r="C42" s="75"/>
      <c r="D42" s="75"/>
      <c r="E42" s="75"/>
      <c r="F42" s="75"/>
      <c r="G42" s="75"/>
      <c r="H42" s="75"/>
      <c r="I42" s="75"/>
      <c r="J42" s="75"/>
    </row>
    <row r="43" spans="2:10" ht="15.95" customHeight="1" x14ac:dyDescent="0.15">
      <c r="B43" s="63" t="s">
        <v>38</v>
      </c>
      <c r="C43" s="63"/>
      <c r="D43" s="63"/>
      <c r="E43" s="63"/>
      <c r="F43" s="63"/>
      <c r="G43" s="63"/>
      <c r="H43" s="63"/>
      <c r="I43" s="63"/>
      <c r="J43" s="63"/>
    </row>
    <row r="44" spans="2:10" customFormat="1" ht="3.75" customHeight="1" x14ac:dyDescent="0.15"/>
    <row r="45" spans="2:10" s="19" customFormat="1" ht="15.95" customHeight="1" x14ac:dyDescent="0.15">
      <c r="B45" s="20" t="s">
        <v>25</v>
      </c>
      <c r="C45" s="78" t="s">
        <v>26</v>
      </c>
      <c r="D45" s="21" t="s">
        <v>27</v>
      </c>
      <c r="E45" s="80"/>
      <c r="F45" s="80"/>
      <c r="G45" s="80"/>
      <c r="H45" s="80"/>
      <c r="I45" s="80"/>
      <c r="J45" s="81"/>
    </row>
    <row r="46" spans="2:10" s="19" customFormat="1" ht="15.95" customHeight="1" x14ac:dyDescent="0.15">
      <c r="B46" s="22"/>
      <c r="C46" s="79"/>
      <c r="D46" s="23"/>
      <c r="E46" s="72"/>
      <c r="F46" s="73"/>
      <c r="G46" s="73"/>
      <c r="H46" s="73"/>
      <c r="I46" s="73"/>
      <c r="J46" s="74"/>
    </row>
    <row r="47" spans="2:10" s="19" customFormat="1" ht="15.95" customHeight="1" x14ac:dyDescent="0.15">
      <c r="B47" s="22"/>
      <c r="C47" s="24" t="s">
        <v>28</v>
      </c>
      <c r="D47" s="67"/>
      <c r="E47" s="68"/>
      <c r="F47" s="69"/>
      <c r="G47" s="70" t="s">
        <v>29</v>
      </c>
      <c r="H47" s="71"/>
      <c r="I47" s="68"/>
      <c r="J47" s="69"/>
    </row>
    <row r="48" spans="2:10" s="19" customFormat="1" ht="15.95" customHeight="1" x14ac:dyDescent="0.15">
      <c r="B48" s="22"/>
      <c r="C48" s="24" t="s">
        <v>30</v>
      </c>
      <c r="D48" s="67"/>
      <c r="E48" s="68"/>
      <c r="F48" s="69"/>
      <c r="G48" s="70" t="s">
        <v>31</v>
      </c>
      <c r="H48" s="71"/>
      <c r="I48" s="68"/>
      <c r="J48" s="69"/>
    </row>
    <row r="49" spans="2:11" customFormat="1" ht="3.75" customHeight="1" x14ac:dyDescent="0.15">
      <c r="B49" s="3"/>
      <c r="C49" s="25"/>
      <c r="D49" s="26"/>
      <c r="E49" s="26"/>
      <c r="F49" s="26"/>
      <c r="G49" s="25"/>
      <c r="H49" s="25"/>
      <c r="I49" s="26"/>
      <c r="J49" s="26"/>
    </row>
    <row r="50" spans="2:11" ht="15.95" customHeight="1" x14ac:dyDescent="0.15">
      <c r="B50" s="63" t="s">
        <v>37</v>
      </c>
      <c r="C50" s="63"/>
      <c r="D50" s="63"/>
      <c r="E50" s="63"/>
      <c r="F50" s="63"/>
      <c r="G50" s="63"/>
      <c r="H50" s="63"/>
      <c r="I50" s="63"/>
      <c r="J50" s="63"/>
    </row>
    <row r="51" spans="2:11" ht="15.95" customHeight="1" x14ac:dyDescent="0.15">
      <c r="B51" s="63" t="s">
        <v>23</v>
      </c>
      <c r="C51" s="63"/>
      <c r="D51" s="63"/>
      <c r="E51" s="63"/>
      <c r="F51" s="63"/>
      <c r="G51" s="63"/>
      <c r="H51" s="63"/>
      <c r="I51" s="63"/>
      <c r="J51" s="63"/>
    </row>
    <row r="52" spans="2:11" ht="15.95" customHeight="1" x14ac:dyDescent="0.15">
      <c r="B52" s="62" t="s">
        <v>24</v>
      </c>
      <c r="C52" s="62"/>
      <c r="D52" s="62"/>
      <c r="E52" s="62"/>
      <c r="F52" s="62"/>
      <c r="G52" s="62"/>
      <c r="H52" s="62"/>
      <c r="I52" s="62"/>
      <c r="J52" s="62"/>
    </row>
    <row r="53" spans="2:11" ht="18" customHeight="1" x14ac:dyDescent="0.15"/>
    <row r="54" spans="2:11" ht="18" customHeight="1" x14ac:dyDescent="0.15"/>
    <row r="55" spans="2:11" ht="18" customHeight="1" x14ac:dyDescent="0.15"/>
    <row r="56" spans="2:11" ht="18" customHeight="1" x14ac:dyDescent="0.15">
      <c r="J56" s="46">
        <v>43886</v>
      </c>
      <c r="K56" s="46"/>
    </row>
  </sheetData>
  <sheetProtection password="ED37" sheet="1" objects="1" scenarios="1" formatCells="0" selectLockedCells="1"/>
  <mergeCells count="96">
    <mergeCell ref="H29:I29"/>
    <mergeCell ref="H27:I27"/>
    <mergeCell ref="B12:C12"/>
    <mergeCell ref="B13:C13"/>
    <mergeCell ref="F9:J9"/>
    <mergeCell ref="E18:F18"/>
    <mergeCell ref="B18:D18"/>
    <mergeCell ref="H24:I24"/>
    <mergeCell ref="B25:D25"/>
    <mergeCell ref="B27:D27"/>
    <mergeCell ref="B28:D28"/>
    <mergeCell ref="E28:F28"/>
    <mergeCell ref="H28:I28"/>
    <mergeCell ref="B26:D26"/>
    <mergeCell ref="E26:F26"/>
    <mergeCell ref="H26:I26"/>
    <mergeCell ref="F8:J8"/>
    <mergeCell ref="B22:D22"/>
    <mergeCell ref="I4:J4"/>
    <mergeCell ref="F15:J15"/>
    <mergeCell ref="H23:I23"/>
    <mergeCell ref="F12:G12"/>
    <mergeCell ref="H12:J12"/>
    <mergeCell ref="F10:J10"/>
    <mergeCell ref="F13:J13"/>
    <mergeCell ref="F14:J14"/>
    <mergeCell ref="F7:J7"/>
    <mergeCell ref="B19:D19"/>
    <mergeCell ref="H18:I18"/>
    <mergeCell ref="H17:I17"/>
    <mergeCell ref="H22:I22"/>
    <mergeCell ref="E17:F17"/>
    <mergeCell ref="B23:D23"/>
    <mergeCell ref="B24:D24"/>
    <mergeCell ref="E24:F24"/>
    <mergeCell ref="B35:D35"/>
    <mergeCell ref="E35:F35"/>
    <mergeCell ref="E23:F23"/>
    <mergeCell ref="B30:D30"/>
    <mergeCell ref="E30:F30"/>
    <mergeCell ref="B29:D29"/>
    <mergeCell ref="E29:F29"/>
    <mergeCell ref="B34:D34"/>
    <mergeCell ref="C45:C46"/>
    <mergeCell ref="E45:J45"/>
    <mergeCell ref="H35:I35"/>
    <mergeCell ref="H36:I36"/>
    <mergeCell ref="H37:I37"/>
    <mergeCell ref="H25:I25"/>
    <mergeCell ref="B52:J52"/>
    <mergeCell ref="B43:J43"/>
    <mergeCell ref="B51:J51"/>
    <mergeCell ref="B38:G38"/>
    <mergeCell ref="D48:F48"/>
    <mergeCell ref="G48:H48"/>
    <mergeCell ref="I48:J48"/>
    <mergeCell ref="E46:J46"/>
    <mergeCell ref="D47:F47"/>
    <mergeCell ref="G47:H47"/>
    <mergeCell ref="I47:J47"/>
    <mergeCell ref="B41:J41"/>
    <mergeCell ref="B42:J42"/>
    <mergeCell ref="B50:J50"/>
    <mergeCell ref="H38:I38"/>
    <mergeCell ref="H20:I20"/>
    <mergeCell ref="B17:D17"/>
    <mergeCell ref="C36:G36"/>
    <mergeCell ref="I5:J5"/>
    <mergeCell ref="E34:F34"/>
    <mergeCell ref="H34:I34"/>
    <mergeCell ref="B31:D31"/>
    <mergeCell ref="E31:F31"/>
    <mergeCell ref="H31:I31"/>
    <mergeCell ref="B33:D33"/>
    <mergeCell ref="E33:F33"/>
    <mergeCell ref="H33:I33"/>
    <mergeCell ref="F11:J11"/>
    <mergeCell ref="E22:F22"/>
    <mergeCell ref="E27:F27"/>
    <mergeCell ref="E25:F25"/>
    <mergeCell ref="G30:J30"/>
    <mergeCell ref="J56:K56"/>
    <mergeCell ref="C2:H2"/>
    <mergeCell ref="B40:J40"/>
    <mergeCell ref="E32:F32"/>
    <mergeCell ref="H32:I32"/>
    <mergeCell ref="B4:F4"/>
    <mergeCell ref="G4:H4"/>
    <mergeCell ref="B32:D32"/>
    <mergeCell ref="E19:F19"/>
    <mergeCell ref="E20:F20"/>
    <mergeCell ref="H19:I19"/>
    <mergeCell ref="B20:D20"/>
    <mergeCell ref="H21:I21"/>
    <mergeCell ref="B21:D21"/>
    <mergeCell ref="E21:F21"/>
  </mergeCells>
  <phoneticPr fontId="1"/>
  <dataValidations count="3">
    <dataValidation imeMode="off" allowBlank="1" showInputMessage="1" showErrorMessage="1" sqref="I4:J5 F12:G12 F10:J11 F14:J14 I47:J48 D46 G18:G35"/>
    <dataValidation imeMode="hiragana" allowBlank="1" showInputMessage="1" showErrorMessage="1" sqref="E45:J46 F7:J9 H12:J12 F13:J13 C14:C15 D47:F48 B36:G38"/>
    <dataValidation type="list" allowBlank="1" showInputMessage="1" showErrorMessage="1" sqref="C2:H2">
      <formula1>"再校正注文書 （一般用）,再校正見積依頼書 （一般用）"</formula1>
    </dataValidation>
  </dataValidations>
  <pageMargins left="0.43307086614173229" right="0.19685039370078741" top="0.19685039370078741" bottom="0.19685039370078741" header="0.31496062992125984" footer="0.31496062992125984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長永昇</dc:creator>
  <cp:lastModifiedBy>日本検査機器工業会</cp:lastModifiedBy>
  <cp:lastPrinted>2019-12-09T05:27:18Z</cp:lastPrinted>
  <dcterms:created xsi:type="dcterms:W3CDTF">2009-07-01T07:32:36Z</dcterms:created>
  <dcterms:modified xsi:type="dcterms:W3CDTF">2020-02-25T05:32:41Z</dcterms:modified>
</cp:coreProperties>
</file>