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1 MTPT部会\注文書用紙(受注用)\01使用中\MT\"/>
    </mc:Choice>
  </mc:AlternateContent>
  <xr:revisionPtr revIDLastSave="0" documentId="8_{72E093E1-4611-4BE0-876D-4F5023B8A293}"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H5" i="1" l="1"/>
  <c r="H4" i="1" l="1"/>
  <c r="J24" i="1" l="1"/>
  <c r="J19" i="1"/>
  <c r="J20" i="1"/>
  <c r="J21" i="1"/>
  <c r="J22" i="1"/>
  <c r="J23" i="1"/>
  <c r="J26" i="1" l="1"/>
  <c r="J27" i="1" s="1"/>
  <c r="J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日本検査機器工業会</author>
  </authors>
  <commentList>
    <comment ref="D3" authorId="0" shapeId="0" xr:uid="{00000000-0006-0000-0000-000001000000}">
      <text>
        <r>
          <rPr>
            <b/>
            <sz val="9"/>
            <color indexed="81"/>
            <rFont val="ＭＳ Ｐゴシック"/>
            <family val="3"/>
            <charset val="128"/>
          </rPr>
          <t>選択してください
 注文書／見積依頼書</t>
        </r>
      </text>
    </comment>
    <comment ref="I5" authorId="0" shapeId="0" xr:uid="{00000000-0006-0000-0000-000002000000}">
      <text>
        <r>
          <rPr>
            <b/>
            <sz val="9"/>
            <color indexed="81"/>
            <rFont val="ＭＳ Ｐゴシック"/>
            <family val="3"/>
            <charset val="128"/>
          </rPr>
          <t>月/日（半角）</t>
        </r>
      </text>
    </comment>
    <comment ref="F15" authorId="0" shapeId="0" xr:uid="{00000000-0006-0000-0000-000003000000}">
      <text>
        <r>
          <rPr>
            <b/>
            <sz val="9"/>
            <color indexed="81"/>
            <rFont val="ＭＳ Ｐゴシック"/>
            <family val="3"/>
            <charset val="128"/>
          </rPr>
          <t>月/日（半角）
または
年/月/日</t>
        </r>
      </text>
    </comment>
    <comment ref="D39" authorId="0" shapeId="0" xr:uid="{00000000-0006-0000-0000-000004000000}">
      <text>
        <r>
          <rPr>
            <sz val="9"/>
            <color indexed="81"/>
            <rFont val="ＭＳ Ｐゴシック"/>
            <family val="3"/>
            <charset val="128"/>
          </rPr>
          <t>記号〒は入力不要</t>
        </r>
      </text>
    </comment>
  </commentList>
</comments>
</file>

<file path=xl/sharedStrings.xml><?xml version="1.0" encoding="utf-8"?>
<sst xmlns="http://schemas.openxmlformats.org/spreadsheetml/2006/main" count="61" uniqueCount="60">
  <si>
    <t>品名</t>
    <rPh sb="0" eb="2">
      <t>ヒンメイ</t>
    </rPh>
    <phoneticPr fontId="2"/>
  </si>
  <si>
    <t>型式</t>
    <rPh sb="0" eb="2">
      <t>カタシキ</t>
    </rPh>
    <phoneticPr fontId="2"/>
  </si>
  <si>
    <t>数量</t>
    <rPh sb="0" eb="2">
      <t>スウリョウ</t>
    </rPh>
    <phoneticPr fontId="1"/>
  </si>
  <si>
    <t>単価</t>
    <rPh sb="0" eb="2">
      <t>タンカ</t>
    </rPh>
    <phoneticPr fontId="1"/>
  </si>
  <si>
    <t>金額</t>
    <rPh sb="0" eb="2">
      <t>キンガク</t>
    </rPh>
    <phoneticPr fontId="1"/>
  </si>
  <si>
    <t>合計金額</t>
    <rPh sb="0" eb="2">
      <t>ゴウケイ</t>
    </rPh>
    <rPh sb="2" eb="4">
      <t>キンガク</t>
    </rPh>
    <phoneticPr fontId="1"/>
  </si>
  <si>
    <t>小　計</t>
    <rPh sb="0" eb="1">
      <t>ショウ</t>
    </rPh>
    <rPh sb="2" eb="3">
      <t>ケイ</t>
    </rPh>
    <phoneticPr fontId="1"/>
  </si>
  <si>
    <t xml:space="preserve"> TEL：03-3288-5080　　FAX：03-3288-5081</t>
    <phoneticPr fontId="1"/>
  </si>
  <si>
    <t>会社名:</t>
    <rPh sb="0" eb="3">
      <t>カイシャメイ</t>
    </rPh>
    <phoneticPr fontId="1"/>
  </si>
  <si>
    <t>所属:</t>
    <rPh sb="0" eb="2">
      <t>ショゾク</t>
    </rPh>
    <phoneticPr fontId="1"/>
  </si>
  <si>
    <t>氏名:</t>
    <rPh sb="0" eb="2">
      <t>シメイ</t>
    </rPh>
    <phoneticPr fontId="1"/>
  </si>
  <si>
    <t>希望納期：</t>
    <rPh sb="0" eb="2">
      <t>キボウ</t>
    </rPh>
    <rPh sb="2" eb="4">
      <t>ノウキ</t>
    </rPh>
    <phoneticPr fontId="1"/>
  </si>
  <si>
    <t>お支払い条件：</t>
    <rPh sb="1" eb="3">
      <t>シハラ</t>
    </rPh>
    <rPh sb="4" eb="6">
      <t>ジョウケン</t>
    </rPh>
    <phoneticPr fontId="1"/>
  </si>
  <si>
    <t>住所:</t>
    <rPh sb="0" eb="2">
      <t>ジュウショ</t>
    </rPh>
    <phoneticPr fontId="1"/>
  </si>
  <si>
    <t>※下表にもご記入願います</t>
    <rPh sb="1" eb="3">
      <t>カヒョウ</t>
    </rPh>
    <rPh sb="6" eb="8">
      <t>キニュウ</t>
    </rPh>
    <rPh sb="8" eb="9">
      <t>ネガ</t>
    </rPh>
    <phoneticPr fontId="1"/>
  </si>
  <si>
    <t>最終仕向地（注３）</t>
    <rPh sb="0" eb="2">
      <t>サイシュウ</t>
    </rPh>
    <rPh sb="2" eb="4">
      <t>シムケ</t>
    </rPh>
    <rPh sb="4" eb="5">
      <t>チ</t>
    </rPh>
    <rPh sb="6" eb="7">
      <t>チュウ</t>
    </rPh>
    <phoneticPr fontId="1"/>
  </si>
  <si>
    <t>国　内</t>
    <rPh sb="0" eb="1">
      <t>クニ</t>
    </rPh>
    <rPh sb="2" eb="3">
      <t>ナイ</t>
    </rPh>
    <phoneticPr fontId="1"/>
  </si>
  <si>
    <t>※下記の数量欄に必要数を御入力ください。金額は自動計算されます。</t>
    <rPh sb="1" eb="3">
      <t>カキ</t>
    </rPh>
    <rPh sb="4" eb="6">
      <t>スウリョウ</t>
    </rPh>
    <rPh sb="6" eb="7">
      <t>ラン</t>
    </rPh>
    <rPh sb="8" eb="10">
      <t>ヒツヨウ</t>
    </rPh>
    <rPh sb="10" eb="11">
      <t>スウ</t>
    </rPh>
    <rPh sb="12" eb="13">
      <t>ゴ</t>
    </rPh>
    <rPh sb="13" eb="15">
      <t>ニュウリョク</t>
    </rPh>
    <rPh sb="20" eb="22">
      <t>キンガク</t>
    </rPh>
    <rPh sb="23" eb="25">
      <t>ジドウ</t>
    </rPh>
    <rPh sb="25" eb="27">
      <t>ケイサン</t>
    </rPh>
    <phoneticPr fontId="1"/>
  </si>
  <si>
    <t>○を記入してください</t>
    <rPh sb="2" eb="4">
      <t>キニュウ</t>
    </rPh>
    <phoneticPr fontId="1"/>
  </si>
  <si>
    <t>代金振込み確認後の出荷となります</t>
    <rPh sb="0" eb="2">
      <t>ダイキン</t>
    </rPh>
    <rPh sb="2" eb="4">
      <t>フリコ</t>
    </rPh>
    <rPh sb="5" eb="7">
      <t>カクニン</t>
    </rPh>
    <rPh sb="7" eb="8">
      <t>ゴ</t>
    </rPh>
    <rPh sb="9" eb="11">
      <t>シュッカ</t>
    </rPh>
    <phoneticPr fontId="1"/>
  </si>
  <si>
    <t>送料（元払い希望の場合、注５）</t>
    <rPh sb="0" eb="2">
      <t>ソウリョウ</t>
    </rPh>
    <rPh sb="3" eb="5">
      <t>モトバラ</t>
    </rPh>
    <rPh sb="6" eb="8">
      <t>キボウ</t>
    </rPh>
    <rPh sb="9" eb="11">
      <t>バアイ</t>
    </rPh>
    <rPh sb="12" eb="13">
      <t>チュウ</t>
    </rPh>
    <phoneticPr fontId="1"/>
  </si>
  <si>
    <t>佐川急便</t>
    <rPh sb="0" eb="2">
      <t>サガワ</t>
    </rPh>
    <rPh sb="2" eb="4">
      <t>キュウビン</t>
    </rPh>
    <phoneticPr fontId="1"/>
  </si>
  <si>
    <t>注２：納期については、事前にお問い合せください。</t>
    <rPh sb="0" eb="1">
      <t>チュウ</t>
    </rPh>
    <rPh sb="3" eb="5">
      <t>ノウキ</t>
    </rPh>
    <rPh sb="11" eb="13">
      <t>ジゼン</t>
    </rPh>
    <rPh sb="15" eb="16">
      <t>ト</t>
    </rPh>
    <rPh sb="17" eb="18">
      <t>アワ</t>
    </rPh>
    <phoneticPr fontId="1"/>
  </si>
  <si>
    <t>注５：納入先が異なる場合は別途ご指示ください。但し、貴社内(支店等)及び国内に限ります。</t>
    <rPh sb="0" eb="1">
      <t>チュウ</t>
    </rPh>
    <phoneticPr fontId="1"/>
  </si>
  <si>
    <t>MT試験片ﾀｲﾌﾟ1 ISOﾘﾌｧﾚﾝｽﾌﾞﾛｯｸ</t>
    <rPh sb="2" eb="4">
      <t>シケン</t>
    </rPh>
    <rPh sb="4" eb="5">
      <t>ヘン</t>
    </rPh>
    <phoneticPr fontId="1"/>
  </si>
  <si>
    <t>MT試験片ﾀｲﾌﾟ2 ISOﾘﾌｧﾚﾝｽﾌﾞﾛｯｸ</t>
    <rPh sb="2" eb="4">
      <t>シケン</t>
    </rPh>
    <rPh sb="4" eb="5">
      <t>ヘン</t>
    </rPh>
    <phoneticPr fontId="1"/>
  </si>
  <si>
    <t>MT試験片ﾀｲﾌﾟ3 ASTM Shim CX-230 5枚入</t>
    <rPh sb="2" eb="4">
      <t>シケン</t>
    </rPh>
    <rPh sb="4" eb="5">
      <t>ヘン</t>
    </rPh>
    <rPh sb="29" eb="30">
      <t>マイ</t>
    </rPh>
    <rPh sb="30" eb="31">
      <t>イ</t>
    </rPh>
    <phoneticPr fontId="1"/>
  </si>
  <si>
    <t>MT試験片ﾀｲﾌﾟ3 ASTM Shim CX-430 5枚入</t>
    <rPh sb="2" eb="4">
      <t>シケン</t>
    </rPh>
    <rPh sb="4" eb="5">
      <t>ヘン</t>
    </rPh>
    <rPh sb="29" eb="30">
      <t>マイ</t>
    </rPh>
    <rPh sb="30" eb="31">
      <t>イ</t>
    </rPh>
    <phoneticPr fontId="1"/>
  </si>
  <si>
    <t>国外(注3､4)</t>
    <rPh sb="0" eb="1">
      <t>クニ</t>
    </rPh>
    <rPh sb="1" eb="2">
      <t>ガイ</t>
    </rPh>
    <rPh sb="3" eb="4">
      <t>チュウ</t>
    </rPh>
    <phoneticPr fontId="1"/>
  </si>
  <si>
    <t>JIMA MT TP-01</t>
    <phoneticPr fontId="2"/>
  </si>
  <si>
    <t>JIMA MT TP-02</t>
    <phoneticPr fontId="1"/>
  </si>
  <si>
    <t>10</t>
    <phoneticPr fontId="1"/>
  </si>
  <si>
    <t>該非判定書(注3)</t>
    <rPh sb="0" eb="2">
      <t>ガイヒ</t>
    </rPh>
    <rPh sb="2" eb="4">
      <t>ハンテイ</t>
    </rPh>
    <rPh sb="4" eb="5">
      <t>ショ</t>
    </rPh>
    <rPh sb="6" eb="7">
      <t>チュウ</t>
    </rPh>
    <phoneticPr fontId="1"/>
  </si>
  <si>
    <t>　</t>
  </si>
  <si>
    <t>特記事項：</t>
    <rPh sb="0" eb="2">
      <t>トッキ</t>
    </rPh>
    <rPh sb="2" eb="4">
      <t>ジコウ</t>
    </rPh>
    <phoneticPr fontId="1"/>
  </si>
  <si>
    <t>（一社）日本検査機器工業会　事務局御中</t>
    <rPh sb="1" eb="3">
      <t>イチシャ</t>
    </rPh>
    <rPh sb="4" eb="13">
      <t>ニホン</t>
    </rPh>
    <rPh sb="14" eb="17">
      <t>ジムキョク</t>
    </rPh>
    <rPh sb="17" eb="19">
      <t>オンチュウ</t>
    </rPh>
    <phoneticPr fontId="1"/>
  </si>
  <si>
    <t>注３：輸出の際は輸出貿易管理令、外為法、及び関連法規を遵守願います。該非判定依頼書が必要な</t>
    <rPh sb="0" eb="1">
      <t>チュウ</t>
    </rPh>
    <rPh sb="3" eb="5">
      <t>ユシュツ</t>
    </rPh>
    <rPh sb="6" eb="7">
      <t>サイ</t>
    </rPh>
    <rPh sb="8" eb="10">
      <t>ユシュツ</t>
    </rPh>
    <rPh sb="10" eb="12">
      <t>ボウエキ</t>
    </rPh>
    <rPh sb="12" eb="14">
      <t>カンリ</t>
    </rPh>
    <rPh sb="14" eb="15">
      <t>レイ</t>
    </rPh>
    <rPh sb="16" eb="19">
      <t>ガイタメホウ</t>
    </rPh>
    <rPh sb="20" eb="21">
      <t>オヨ</t>
    </rPh>
    <rPh sb="22" eb="24">
      <t>カンレン</t>
    </rPh>
    <rPh sb="24" eb="26">
      <t>ホウキ</t>
    </rPh>
    <rPh sb="27" eb="29">
      <t>ジュンシュ</t>
    </rPh>
    <rPh sb="29" eb="30">
      <t>ネガ</t>
    </rPh>
    <rPh sb="34" eb="35">
      <t>ガイ</t>
    </rPh>
    <rPh sb="35" eb="36">
      <t>ヒ</t>
    </rPh>
    <rPh sb="36" eb="38">
      <t>ハンテイ</t>
    </rPh>
    <rPh sb="38" eb="40">
      <t>イライ</t>
    </rPh>
    <rPh sb="40" eb="41">
      <t>ショ</t>
    </rPh>
    <phoneticPr fontId="1"/>
  </si>
  <si>
    <t>注　文　書 (一般用)</t>
  </si>
  <si>
    <t>注４：MT試験片ﾀｲﾌﾟ3(ASTM Shim試験片)は米国からの輸入品です。従って、米国再輸出規制(EAR)に</t>
    <rPh sb="0" eb="1">
      <t>チュウ</t>
    </rPh>
    <rPh sb="5" eb="7">
      <t>シケン</t>
    </rPh>
    <rPh sb="7" eb="8">
      <t>ヘン</t>
    </rPh>
    <rPh sb="23" eb="25">
      <t>シケン</t>
    </rPh>
    <rPh sb="25" eb="26">
      <t>ヘン</t>
    </rPh>
    <rPh sb="28" eb="30">
      <t>ベイコク</t>
    </rPh>
    <rPh sb="33" eb="35">
      <t>ユニュウ</t>
    </rPh>
    <rPh sb="35" eb="36">
      <t>ヒン</t>
    </rPh>
    <rPh sb="39" eb="40">
      <t>シタガ</t>
    </rPh>
    <rPh sb="43" eb="45">
      <t>ベイコク</t>
    </rPh>
    <rPh sb="45" eb="48">
      <t>サイユシュツ</t>
    </rPh>
    <rPh sb="48" eb="50">
      <t>キセイ</t>
    </rPh>
    <phoneticPr fontId="1"/>
  </si>
  <si>
    <t>　　　より再輸出や国外への持ち出しは出来ません。</t>
    <rPh sb="5" eb="6">
      <t>サイ</t>
    </rPh>
    <rPh sb="6" eb="8">
      <t>ユシュツ</t>
    </rPh>
    <rPh sb="9" eb="11">
      <t>コクガイ</t>
    </rPh>
    <rPh sb="13" eb="14">
      <t>モ</t>
    </rPh>
    <rPh sb="15" eb="16">
      <t>ダ</t>
    </rPh>
    <rPh sb="18" eb="20">
      <t>デキ</t>
    </rPh>
    <phoneticPr fontId="1"/>
  </si>
  <si>
    <t>　　　場合はホームページからダウンロードして記入のうえ、本書に添付してください。</t>
    <rPh sb="3" eb="5">
      <t>バアイ</t>
    </rPh>
    <rPh sb="22" eb="24">
      <t>キニュウ</t>
    </rPh>
    <rPh sb="28" eb="30">
      <t>ホンショ</t>
    </rPh>
    <rPh sb="31" eb="33">
      <t>テンプ</t>
    </rPh>
    <phoneticPr fontId="1"/>
  </si>
  <si>
    <t>　　　でご指示ください。空欄の場合は着払いで発送します。</t>
    <rPh sb="5" eb="7">
      <t>シジ</t>
    </rPh>
    <rPh sb="12" eb="14">
      <t>クウラン</t>
    </rPh>
    <rPh sb="15" eb="17">
      <t>バアイ</t>
    </rPh>
    <rPh sb="18" eb="20">
      <t>チャクバラ</t>
    </rPh>
    <rPh sb="22" eb="24">
      <t>ハッソウ</t>
    </rPh>
    <phoneticPr fontId="1"/>
  </si>
  <si>
    <t>直送先</t>
    <rPh sb="0" eb="2">
      <t>チョクソウ</t>
    </rPh>
    <rPh sb="2" eb="3">
      <t>サキ</t>
    </rPh>
    <phoneticPr fontId="1"/>
  </si>
  <si>
    <t>住　　所</t>
    <rPh sb="0" eb="1">
      <t>ジュウ</t>
    </rPh>
    <rPh sb="3" eb="4">
      <t>ショ</t>
    </rPh>
    <phoneticPr fontId="1"/>
  </si>
  <si>
    <t>〒xxx－ｘｘｘｘ</t>
    <phoneticPr fontId="1"/>
  </si>
  <si>
    <t>支店等・部署</t>
    <rPh sb="0" eb="1">
      <t>シ</t>
    </rPh>
    <rPh sb="1" eb="2">
      <t>ミセ</t>
    </rPh>
    <rPh sb="2" eb="3">
      <t>トウ</t>
    </rPh>
    <rPh sb="4" eb="6">
      <t>ブショ</t>
    </rPh>
    <phoneticPr fontId="1"/>
  </si>
  <si>
    <t>電話番号</t>
    <rPh sb="0" eb="2">
      <t>デンワ</t>
    </rPh>
    <rPh sb="2" eb="4">
      <t>バンゴウ</t>
    </rPh>
    <phoneticPr fontId="1"/>
  </si>
  <si>
    <t>氏　　名</t>
    <rPh sb="0" eb="1">
      <t>シ</t>
    </rPh>
    <rPh sb="3" eb="4">
      <t>メイ</t>
    </rPh>
    <phoneticPr fontId="1"/>
  </si>
  <si>
    <t>Fax番号</t>
    <rPh sb="3" eb="5">
      <t>バンゴウ</t>
    </rPh>
    <phoneticPr fontId="1"/>
  </si>
  <si>
    <t xml:space="preserve">〒                  </t>
    <phoneticPr fontId="1"/>
  </si>
  <si>
    <t>注１：ご注文書到着後、請求書（振込先情報有り）を送付致しますので、代金をお振込み願います。</t>
    <rPh sb="0" eb="1">
      <t>チュウ</t>
    </rPh>
    <rPh sb="4" eb="7">
      <t>チュウモンショ</t>
    </rPh>
    <rPh sb="7" eb="9">
      <t>トウチャク</t>
    </rPh>
    <rPh sb="9" eb="10">
      <t>ゴ</t>
    </rPh>
    <rPh sb="11" eb="14">
      <t>セイキュウショ</t>
    </rPh>
    <rPh sb="15" eb="17">
      <t>フリコミ</t>
    </rPh>
    <rPh sb="17" eb="18">
      <t>サキ</t>
    </rPh>
    <rPh sb="18" eb="20">
      <t>ジョウホウ</t>
    </rPh>
    <rPh sb="20" eb="21">
      <t>ア</t>
    </rPh>
    <rPh sb="24" eb="27">
      <t>ソウフイタ</t>
    </rPh>
    <rPh sb="33" eb="35">
      <t>ダイキン</t>
    </rPh>
    <rPh sb="37" eb="39">
      <t>フリコ</t>
    </rPh>
    <rPh sb="40" eb="41">
      <t>ネガ</t>
    </rPh>
    <phoneticPr fontId="1"/>
  </si>
  <si>
    <t>注６：送料はお客様負担となります。送料を請求額に含む元払い発送をご希望の場合は、送料の数量欄</t>
    <rPh sb="40" eb="42">
      <t>ソウリョウ</t>
    </rPh>
    <phoneticPr fontId="1"/>
  </si>
  <si>
    <t>注文書/見積依頼書一般用 MT05-ｊ01</t>
    <rPh sb="4" eb="6">
      <t>ミツモリ</t>
    </rPh>
    <rPh sb="6" eb="9">
      <t>イライショ</t>
    </rPh>
    <rPh sb="9" eb="11">
      <t>イッパン</t>
    </rPh>
    <phoneticPr fontId="1"/>
  </si>
  <si>
    <t>JIMA MT TP-03 (CX-230)</t>
    <phoneticPr fontId="1"/>
  </si>
  <si>
    <t>JIMA MT TP-03 (CX-430)</t>
    <phoneticPr fontId="1"/>
  </si>
  <si>
    <t>適格登録番号：</t>
    <rPh sb="0" eb="2">
      <t>テキカク</t>
    </rPh>
    <rPh sb="2" eb="6">
      <t>トウロクバンゴウ</t>
    </rPh>
    <phoneticPr fontId="1"/>
  </si>
  <si>
    <t>T9010005017245</t>
    <phoneticPr fontId="1"/>
  </si>
  <si>
    <t>電話番号・FAX番号:</t>
    <rPh sb="0" eb="2">
      <t>デンワ</t>
    </rPh>
    <rPh sb="2" eb="4">
      <t>バンゴウ</t>
    </rPh>
    <rPh sb="8" eb="10">
      <t>バンゴウ</t>
    </rPh>
    <phoneticPr fontId="1"/>
  </si>
  <si>
    <t>貴社適格登録番号:</t>
    <rPh sb="0" eb="2">
      <t>キシャ</t>
    </rPh>
    <rPh sb="2" eb="4">
      <t>テキカク</t>
    </rPh>
    <rPh sb="4" eb="6">
      <t>トウロク</t>
    </rPh>
    <rPh sb="6" eb="8">
      <t>バンゴウ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</si>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</sst>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yyyy/m/d;@"/>
    <numFmt numFmtId="178" formatCode="#,##0&quot; 円&quot;"/>
    <numFmt numFmtId="179" formatCode="&quot; &quot;@"/>
    <numFmt numFmtId="180" formatCode="yyyy&quot;年&quot;m&quot;月&quot;d&quot;日&quot;\(aaa\)"/>
    <numFmt numFmtId="181" formatCode="&quot;消費税(&quot;@&quot;%)&quot;"/>
    <numFmt numFmtId="182" formatCode="&quot;〒&quot;@"/>
  </numFmts>
  <fonts count="18" x14ac:knownFonts="1">
    <font>
      <sz val="12"/>
      <color theme="1"/>
      <name val="ＭＳ 明朝"/>
      <family val="1"/>
      <charset val="128"/>
    </font>
    <font>
      <sz val="6"/>
      <name val="ＭＳ 明朝"/>
      <family val="1"/>
      <charset val="128"/>
    </font>
    <font>
      <sz val="6"/>
      <name val="ＭＳ Ｐゴシック"/>
      <family val="3"/>
      <charset val="128"/>
    </font>
    <font>
      <sz val="10"/>
      <color theme="1"/>
      <name val="ＭＳ Ｐ明朝"/>
      <family val="1"/>
      <charset val="128"/>
    </font>
    <font>
      <b/>
      <sz val="9"/>
      <color indexed="81"/>
      <name val="ＭＳ Ｐゴシック"/>
      <family val="3"/>
      <charset val="128"/>
    </font>
    <font>
      <u/>
      <sz val="26"/>
      <color indexed="8"/>
      <name val="ＭＳ Ｐ明朝"/>
      <family val="1"/>
      <charset val="128"/>
    </font>
    <font>
      <sz val="11"/>
      <name val="ＭＳ Ｐ明朝"/>
      <family val="1"/>
      <charset val="128"/>
    </font>
    <font>
      <sz val="12"/>
      <color theme="1"/>
      <name val="ＭＳ Ｐ明朝"/>
      <family val="1"/>
      <charset val="128"/>
    </font>
    <font>
      <sz val="26"/>
      <color indexed="8"/>
      <name val="ＭＳ Ｐ明朝"/>
      <family val="1"/>
      <charset val="128"/>
    </font>
    <font>
      <sz val="16"/>
      <color indexed="8"/>
      <name val="ＭＳ Ｐ明朝"/>
      <family val="1"/>
      <charset val="128"/>
    </font>
    <font>
      <u/>
      <sz val="11"/>
      <color theme="1"/>
      <name val="ＭＳ Ｐ明朝"/>
      <family val="1"/>
      <charset val="128"/>
    </font>
    <font>
      <u/>
      <sz val="12"/>
      <color theme="1"/>
      <name val="ＭＳ Ｐ明朝"/>
      <family val="1"/>
      <charset val="128"/>
    </font>
    <font>
      <sz val="11"/>
      <color indexed="8"/>
      <name val="ＭＳ Ｐ明朝"/>
      <family val="1"/>
      <charset val="128"/>
    </font>
    <font>
      <sz val="10"/>
      <color indexed="8"/>
      <name val="ＭＳ Ｐ明朝"/>
      <family val="1"/>
      <charset val="128"/>
    </font>
    <font>
      <sz val="12"/>
      <name val="ＭＳ Ｐ明朝"/>
      <family val="1"/>
      <charset val="128"/>
    </font>
    <font>
      <sz val="10"/>
      <name val="ＭＳ Ｐ明朝"/>
      <family val="1"/>
      <charset val="128"/>
    </font>
    <font>
      <sz val="12"/>
      <color indexed="8"/>
      <name val="ＭＳ Ｐ明朝"/>
      <family val="1"/>
      <charset val="128"/>
    </font>
    <font>
      <sz val="9"/>
      <color indexed="8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8" tint="0.59999389629810485"/>
        <bgColor indexed="64"/>
      </patternFill>
    </fill>
  </fills>
  <borders count="4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s>
  <cellStyleXfs count="1">
    <xf numFmtId="0" fontId="0" fillId="0" borderId="0">
      <alignment vertical="center"/>
    </xf>
  </cellStyleXfs>
  <cellXfs count="111">
    <xf numFmtId="0" fontId="0" fillId="0" borderId="0" xfId="0">
      <alignment vertical="center"/>
    </xf>
    <xf numFmtId="0" fontId="3" fillId="0" borderId="0" xfId="0" applyFont="1" applyAlignment="1">
      <alignment horizontal="right" vertical="center"/>
    </xf>
    <xf numFmtId="0" fontId="6" fillId="0" borderId="32"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7" fillId="0" borderId="0" xfId="0" applyFont="1">
      <alignment vertical="center"/>
    </xf>
    <xf numFmtId="0" fontId="8" fillId="0" borderId="0" xfId="0" applyFont="1">
      <alignment vertical="center"/>
    </xf>
    <xf numFmtId="0" fontId="5" fillId="0" borderId="0" xfId="0" applyFont="1">
      <alignment vertical="center"/>
    </xf>
    <xf numFmtId="0" fontId="7" fillId="0" borderId="0" xfId="0" applyFont="1" applyAlignment="1">
      <alignment horizontal="righ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pplyProtection="1">
      <alignment horizontal="left" vertical="center"/>
      <protection locked="0"/>
    </xf>
    <xf numFmtId="0" fontId="7" fillId="0" borderId="4" xfId="0" applyFont="1" applyBorder="1" applyAlignment="1">
      <alignment horizontal="center" vertical="center"/>
    </xf>
    <xf numFmtId="0" fontId="7" fillId="0" borderId="29"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15" xfId="0" applyFont="1" applyBorder="1" applyAlignment="1" applyProtection="1">
      <alignment horizontal="center" vertical="center"/>
      <protection locked="0"/>
    </xf>
    <xf numFmtId="0" fontId="12" fillId="0" borderId="0" xfId="0" applyFont="1">
      <alignment vertical="center"/>
    </xf>
    <xf numFmtId="0" fontId="13" fillId="0" borderId="0" xfId="0" applyFont="1">
      <alignment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0" borderId="3" xfId="0" applyFont="1" applyBorder="1" applyAlignment="1" applyProtection="1">
      <alignment horizontal="center" vertical="center"/>
      <protection locked="0"/>
    </xf>
    <xf numFmtId="178" fontId="7" fillId="2" borderId="31" xfId="0" applyNumberFormat="1" applyFont="1" applyFill="1" applyBorder="1">
      <alignment vertical="center"/>
    </xf>
    <xf numFmtId="0" fontId="14" fillId="0" borderId="6" xfId="0" applyFont="1" applyBorder="1" applyAlignment="1" applyProtection="1">
      <alignment horizontal="center" vertical="center"/>
      <protection locked="0"/>
    </xf>
    <xf numFmtId="178" fontId="7" fillId="2" borderId="8" xfId="0" applyNumberFormat="1" applyFont="1" applyFill="1" applyBorder="1">
      <alignment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178" fontId="16" fillId="2" borderId="9" xfId="0" applyNumberFormat="1" applyFont="1" applyFill="1" applyBorder="1">
      <alignment vertical="center"/>
    </xf>
    <xf numFmtId="178" fontId="7" fillId="2" borderId="9" xfId="0" applyNumberFormat="1" applyFont="1" applyFill="1" applyBorder="1">
      <alignment vertical="center"/>
    </xf>
    <xf numFmtId="0" fontId="7" fillId="0" borderId="0" xfId="0" applyFont="1" applyAlignment="1">
      <alignment horizontal="left" vertical="center"/>
    </xf>
    <xf numFmtId="177" fontId="14" fillId="0" borderId="0" xfId="0" applyNumberFormat="1" applyFont="1" applyAlignment="1">
      <alignment horizontal="right" vertical="center"/>
    </xf>
    <xf numFmtId="0" fontId="5" fillId="0" borderId="0" xfId="0" applyFont="1" applyProtection="1">
      <alignment vertical="center"/>
      <protection locked="0"/>
    </xf>
    <xf numFmtId="0" fontId="11" fillId="0" borderId="0" xfId="0" applyFont="1" applyAlignment="1">
      <alignment horizontal="right" vertical="center"/>
    </xf>
    <xf numFmtId="0" fontId="7" fillId="0" borderId="34" xfId="0" applyFont="1" applyBorder="1" applyAlignment="1">
      <alignment horizontal="center" vertical="center" shrinkToFit="1"/>
    </xf>
    <xf numFmtId="182" fontId="7" fillId="0" borderId="37" xfId="0" applyNumberFormat="1"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40" xfId="0" applyFont="1" applyBorder="1" applyAlignment="1" applyProtection="1">
      <alignment horizontal="center" vertical="center"/>
      <protection locked="0"/>
    </xf>
    <xf numFmtId="178" fontId="7" fillId="2" borderId="43" xfId="0" applyNumberFormat="1" applyFont="1" applyFill="1" applyBorder="1">
      <alignment vertical="center"/>
    </xf>
    <xf numFmtId="0" fontId="3" fillId="0" borderId="0" xfId="0" applyFont="1">
      <alignment vertical="center"/>
    </xf>
    <xf numFmtId="0" fontId="7" fillId="0" borderId="2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20" xfId="0" applyFont="1" applyBorder="1" applyAlignment="1">
      <alignment horizontal="center" vertical="center"/>
    </xf>
    <xf numFmtId="0" fontId="7" fillId="0" borderId="17" xfId="0" applyFont="1" applyBorder="1" applyAlignment="1">
      <alignment horizontal="center" vertical="center"/>
    </xf>
    <xf numFmtId="176" fontId="7" fillId="2" borderId="20" xfId="0" applyNumberFormat="1" applyFont="1" applyFill="1" applyBorder="1" applyAlignment="1">
      <alignment horizontal="right" vertical="center"/>
    </xf>
    <xf numFmtId="176" fontId="7" fillId="2" borderId="17" xfId="0" applyNumberFormat="1" applyFont="1" applyFill="1" applyBorder="1" applyAlignment="1">
      <alignment horizontal="right" vertical="center"/>
    </xf>
    <xf numFmtId="179" fontId="14" fillId="2" borderId="20" xfId="0" applyNumberFormat="1" applyFont="1" applyFill="1" applyBorder="1">
      <alignment vertical="center"/>
    </xf>
    <xf numFmtId="179" fontId="14" fillId="2" borderId="17" xfId="0" applyNumberFormat="1" applyFont="1" applyFill="1" applyBorder="1">
      <alignment vertical="center"/>
    </xf>
    <xf numFmtId="0" fontId="7" fillId="0" borderId="33" xfId="0" applyFont="1" applyBorder="1" applyAlignment="1">
      <alignment horizontal="center" vertical="center"/>
    </xf>
    <xf numFmtId="0" fontId="7" fillId="0" borderId="6" xfId="0" applyFont="1" applyBorder="1" applyAlignment="1">
      <alignment horizontal="center" vertical="center"/>
    </xf>
    <xf numFmtId="0" fontId="7" fillId="0" borderId="35" xfId="0" applyFont="1" applyBorder="1" applyAlignment="1" applyProtection="1">
      <alignment horizontal="left" vertical="center"/>
      <protection locked="0"/>
    </xf>
    <xf numFmtId="0" fontId="7" fillId="0" borderId="36"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39" xfId="0" applyFont="1" applyBorder="1" applyAlignment="1" applyProtection="1">
      <alignment horizontal="left" vertical="center"/>
      <protection locked="0"/>
    </xf>
    <xf numFmtId="0" fontId="6" fillId="0" borderId="35"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7" fillId="0" borderId="11" xfId="0" applyFont="1" applyBorder="1" applyAlignment="1" applyProtection="1">
      <alignment horizontal="center" vertical="center"/>
      <protection locked="0"/>
    </xf>
    <xf numFmtId="179" fontId="15" fillId="2" borderId="27" xfId="0" applyNumberFormat="1" applyFont="1" applyFill="1" applyBorder="1" applyAlignment="1">
      <alignment horizontal="left" vertical="center"/>
    </xf>
    <xf numFmtId="179" fontId="15" fillId="2" borderId="30" xfId="0" applyNumberFormat="1" applyFont="1" applyFill="1" applyBorder="1" applyAlignment="1">
      <alignment horizontal="left" vertical="center"/>
    </xf>
    <xf numFmtId="179" fontId="15" fillId="2" borderId="22" xfId="0" applyNumberFormat="1" applyFont="1" applyFill="1" applyBorder="1" applyAlignment="1">
      <alignment horizontal="left" vertical="center"/>
    </xf>
    <xf numFmtId="0" fontId="7" fillId="3" borderId="23" xfId="0" applyFont="1" applyFill="1" applyBorder="1" applyAlignment="1">
      <alignment horizontal="center" vertical="center"/>
    </xf>
    <xf numFmtId="0" fontId="7" fillId="3" borderId="9" xfId="0" applyFont="1" applyFill="1" applyBorder="1" applyAlignment="1">
      <alignment horizontal="center" vertical="center"/>
    </xf>
    <xf numFmtId="0" fontId="6" fillId="0" borderId="30"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xf numFmtId="0" fontId="5" fillId="0" borderId="0" xfId="0" applyFont="1" applyAlignment="1" applyProtection="1">
      <alignment horizontal="center" vertical="center"/>
      <protection locked="0"/>
    </xf>
    <xf numFmtId="0" fontId="7" fillId="0" borderId="27" xfId="0" applyFont="1" applyBorder="1" applyAlignment="1">
      <alignment horizontal="center" vertical="center"/>
    </xf>
    <xf numFmtId="0" fontId="7" fillId="0" borderId="28" xfId="0" applyFont="1" applyBorder="1" applyAlignment="1">
      <alignment horizontal="center" vertical="center"/>
    </xf>
    <xf numFmtId="179" fontId="15" fillId="2" borderId="16" xfId="0" applyNumberFormat="1" applyFont="1" applyFill="1" applyBorder="1" applyAlignment="1">
      <alignment horizontal="left" vertical="center"/>
    </xf>
    <xf numFmtId="179" fontId="15" fillId="2" borderId="11" xfId="0" applyNumberFormat="1" applyFont="1" applyFill="1" applyBorder="1" applyAlignment="1">
      <alignment horizontal="left" vertical="center"/>
    </xf>
    <xf numFmtId="179" fontId="15" fillId="2" borderId="17" xfId="0" applyNumberFormat="1" applyFont="1" applyFill="1" applyBorder="1" applyAlignment="1">
      <alignment horizontal="left" vertical="center"/>
    </xf>
    <xf numFmtId="0" fontId="14" fillId="3" borderId="23"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19" xfId="0" applyFont="1" applyFill="1" applyBorder="1" applyAlignment="1">
      <alignment horizontal="center" vertical="center"/>
    </xf>
    <xf numFmtId="180" fontId="7" fillId="0" borderId="10" xfId="0" applyNumberFormat="1" applyFont="1" applyBorder="1" applyAlignment="1" applyProtection="1">
      <alignment horizontal="center" vertical="center"/>
      <protection locked="0"/>
    </xf>
    <xf numFmtId="0" fontId="7" fillId="0" borderId="11" xfId="0" applyFont="1" applyBorder="1" applyAlignment="1">
      <alignment horizontal="left"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176" fontId="14" fillId="2" borderId="20" xfId="0" applyNumberFormat="1" applyFont="1" applyFill="1" applyBorder="1" applyAlignment="1">
      <alignment horizontal="right" vertical="center"/>
    </xf>
    <xf numFmtId="176" fontId="14" fillId="2" borderId="17" xfId="0" applyNumberFormat="1" applyFont="1" applyFill="1" applyBorder="1" applyAlignment="1">
      <alignment horizontal="right" vertical="center"/>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180" fontId="7" fillId="0" borderId="11" xfId="0" applyNumberFormat="1" applyFont="1" applyBorder="1" applyAlignment="1" applyProtection="1">
      <alignment horizontal="center" vertical="center"/>
      <protection locked="0"/>
    </xf>
    <xf numFmtId="0" fontId="9" fillId="0" borderId="0" xfId="0" applyFont="1">
      <alignment vertical="center"/>
    </xf>
    <xf numFmtId="0" fontId="7" fillId="0" borderId="0" xfId="0" applyFont="1">
      <alignment vertical="center"/>
    </xf>
    <xf numFmtId="179" fontId="14" fillId="2" borderId="20" xfId="0" applyNumberFormat="1" applyFont="1" applyFill="1" applyBorder="1" applyAlignment="1">
      <alignment horizontal="left" vertical="center"/>
    </xf>
    <xf numFmtId="179" fontId="14" fillId="2" borderId="17" xfId="0" applyNumberFormat="1" applyFont="1" applyFill="1" applyBorder="1" applyAlignment="1">
      <alignment horizontal="left" vertical="center"/>
    </xf>
    <xf numFmtId="176" fontId="7" fillId="2" borderId="21" xfId="0" applyNumberFormat="1" applyFont="1" applyFill="1" applyBorder="1" applyAlignment="1">
      <alignment horizontal="right" vertical="center"/>
    </xf>
    <xf numFmtId="176" fontId="7" fillId="2" borderId="22" xfId="0" applyNumberFormat="1" applyFont="1" applyFill="1" applyBorder="1" applyAlignment="1">
      <alignment horizontal="right" vertical="center"/>
    </xf>
    <xf numFmtId="0" fontId="14" fillId="0" borderId="0" xfId="0" applyFont="1" applyAlignment="1">
      <alignment vertical="center" wrapText="1"/>
    </xf>
    <xf numFmtId="0" fontId="14" fillId="0" borderId="0" xfId="0" applyFont="1" applyAlignment="1">
      <alignment horizontal="left" vertical="center" wrapText="1"/>
    </xf>
    <xf numFmtId="0" fontId="14" fillId="3" borderId="18" xfId="0" applyFont="1" applyFill="1" applyBorder="1" applyAlignment="1">
      <alignment horizontal="center" vertical="center"/>
    </xf>
    <xf numFmtId="179" fontId="14" fillId="2" borderId="21" xfId="0" applyNumberFormat="1" applyFont="1" applyFill="1" applyBorder="1" applyAlignment="1">
      <alignment horizontal="left" vertical="center"/>
    </xf>
    <xf numFmtId="179" fontId="14" fillId="2" borderId="22" xfId="0" applyNumberFormat="1" applyFont="1" applyFill="1" applyBorder="1" applyAlignment="1">
      <alignment horizontal="left" vertical="center"/>
    </xf>
    <xf numFmtId="179" fontId="14" fillId="2" borderId="13" xfId="0" applyNumberFormat="1" applyFont="1" applyFill="1" applyBorder="1" applyAlignment="1">
      <alignment horizontal="left" vertical="center"/>
    </xf>
    <xf numFmtId="179" fontId="14" fillId="2" borderId="14" xfId="0" applyNumberFormat="1" applyFont="1" applyFill="1" applyBorder="1" applyAlignment="1">
      <alignment horizontal="left" vertical="center"/>
    </xf>
    <xf numFmtId="179" fontId="14" fillId="2" borderId="25" xfId="0" applyNumberFormat="1" applyFont="1" applyFill="1" applyBorder="1" applyAlignment="1">
      <alignment horizontal="left" vertical="center"/>
    </xf>
    <xf numFmtId="179" fontId="14" fillId="2" borderId="24" xfId="0" applyNumberFormat="1" applyFont="1" applyFill="1" applyBorder="1" applyAlignment="1">
      <alignment horizontal="left" vertical="center"/>
    </xf>
    <xf numFmtId="176" fontId="7" fillId="2" borderId="41" xfId="0" applyNumberFormat="1" applyFont="1" applyFill="1" applyBorder="1" applyAlignment="1">
      <alignment horizontal="right" vertical="center"/>
    </xf>
    <xf numFmtId="176" fontId="7" fillId="2" borderId="42" xfId="0" applyNumberFormat="1" applyFont="1" applyFill="1" applyBorder="1" applyAlignment="1">
      <alignment horizontal="right" vertical="center"/>
    </xf>
    <xf numFmtId="176" fontId="7" fillId="2" borderId="23" xfId="0" applyNumberFormat="1" applyFont="1" applyFill="1" applyBorder="1" applyAlignment="1">
      <alignment horizontal="center" vertical="center"/>
    </xf>
    <xf numFmtId="176" fontId="7" fillId="2" borderId="9" xfId="0" applyNumberFormat="1" applyFont="1" applyFill="1" applyBorder="1" applyAlignment="1">
      <alignment horizontal="center" vertical="center"/>
    </xf>
    <xf numFmtId="0" fontId="7" fillId="2" borderId="23"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0" xfId="0" applyFont="1" applyAlignment="1">
      <alignment horizontal="left" vertical="center"/>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181" fontId="7" fillId="2" borderId="23" xfId="0" applyNumberFormat="1" applyFont="1" applyFill="1" applyBorder="1" applyAlignment="1">
      <alignment horizontal="center" vertical="center"/>
    </xf>
    <xf numFmtId="181" fontId="7" fillId="2" borderId="9"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1123950</xdr:colOff>
      <xdr:row>44</xdr:row>
      <xdr:rowOff>76200</xdr:rowOff>
    </xdr:from>
    <xdr:to>
      <xdr:col>9</xdr:col>
      <xdr:colOff>1181100</xdr:colOff>
      <xdr:row>50</xdr:row>
      <xdr:rowOff>0</xdr:rowOff>
    </xdr:to>
    <xdr:grpSp>
      <xdr:nvGrpSpPr>
        <xdr:cNvPr id="1389" name="グループ化 18">
          <a:extLst>
            <a:ext uri="{FF2B5EF4-FFF2-40B4-BE49-F238E27FC236}">
              <a16:creationId xmlns:a16="http://schemas.microsoft.com/office/drawing/2014/main" id="{00000000-0008-0000-0000-00006D050000}"/>
            </a:ext>
          </a:extLst>
        </xdr:cNvPr>
        <xdr:cNvGrpSpPr>
          <a:grpSpLocks/>
        </xdr:cNvGrpSpPr>
      </xdr:nvGrpSpPr>
      <xdr:grpSpPr bwMode="auto">
        <a:xfrm>
          <a:off x="942975" y="10363200"/>
          <a:ext cx="6038850" cy="1009650"/>
          <a:chOff x="1457325" y="9029700"/>
          <a:chExt cx="5448300" cy="1009650"/>
        </a:xfrm>
      </xdr:grpSpPr>
      <xdr:pic>
        <xdr:nvPicPr>
          <xdr:cNvPr id="1391" name="Picture 1" descr="JIMAorg5">
            <a:extLst>
              <a:ext uri="{FF2B5EF4-FFF2-40B4-BE49-F238E27FC236}">
                <a16:creationId xmlns:a16="http://schemas.microsoft.com/office/drawing/2014/main" id="{00000000-0008-0000-0000-00006F05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57325" y="9029700"/>
            <a:ext cx="1247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60" name="Text Box 2">
            <a:extLst>
              <a:ext uri="{FF2B5EF4-FFF2-40B4-BE49-F238E27FC236}">
                <a16:creationId xmlns:a16="http://schemas.microsoft.com/office/drawing/2014/main" id="{00000000-0008-0000-0000-000024040000}"/>
              </a:ext>
            </a:extLst>
          </xdr:cNvPr>
          <xdr:cNvSpPr txBox="1">
            <a:spLocks noChangeArrowheads="1"/>
          </xdr:cNvSpPr>
        </xdr:nvSpPr>
        <xdr:spPr bwMode="auto">
          <a:xfrm>
            <a:off x="2662401" y="9039225"/>
            <a:ext cx="4243224" cy="1000125"/>
          </a:xfrm>
          <a:prstGeom prst="rect">
            <a:avLst/>
          </a:prstGeom>
          <a:noFill/>
          <a:ln w="9525">
            <a:noFill/>
            <a:miter lim="800000"/>
            <a:headEnd/>
            <a:tailEnd/>
          </a:ln>
        </xdr:spPr>
        <xdr:txBody>
          <a:bodyPr vertOverflow="clip" wrap="square" lIns="74295" tIns="8890" rIns="74295" bIns="8890" anchor="t" upright="1"/>
          <a:lstStyle/>
          <a:p>
            <a:pPr algn="l" rtl="0">
              <a:lnSpc>
                <a:spcPts val="1700"/>
              </a:lnSpc>
              <a:defRPr sz="1000"/>
            </a:pPr>
            <a:r>
              <a:rPr lang="ja-JP" altLang="en-US" sz="1400" b="0" i="0" u="none" strike="noStrike" baseline="0">
                <a:solidFill>
                  <a:srgbClr val="000000"/>
                </a:solidFill>
                <a:latin typeface="HGP創英ﾌﾟﾚｾﾞﾝｽEB"/>
                <a:ea typeface="HGP創英ﾌﾟﾚｾﾞﾝｽEB"/>
              </a:rPr>
              <a:t>一般社団法人</a:t>
            </a:r>
            <a:endParaRPr lang="ja-JP" altLang="en-US" sz="1400" b="0" i="0" u="none" strike="noStrike" baseline="0">
              <a:solidFill>
                <a:srgbClr val="000000"/>
              </a:solidFill>
              <a:latin typeface="ＭＳ Ｐゴシック"/>
              <a:ea typeface="ＭＳ Ｐゴシック"/>
            </a:endParaRPr>
          </a:p>
          <a:p>
            <a:pPr algn="l" rtl="0">
              <a:lnSpc>
                <a:spcPts val="2400"/>
              </a:lnSpc>
              <a:defRPr sz="1000"/>
            </a:pPr>
            <a:r>
              <a:rPr lang="ja-JP" altLang="en-US" sz="2000" b="0" i="0" u="none" strike="noStrike" baseline="0">
                <a:solidFill>
                  <a:srgbClr val="000000"/>
                </a:solidFill>
                <a:latin typeface="HGP創英ﾌﾟﾚｾﾞﾝｽEB"/>
                <a:ea typeface="HGP創英ﾌﾟﾚｾﾞﾝｽEB"/>
              </a:rPr>
              <a:t>日本検査機器工業会</a:t>
            </a:r>
            <a:endParaRPr lang="ja-JP" altLang="en-US" sz="2000" b="0"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明朝"/>
                <a:ea typeface="ＭＳ 明朝"/>
              </a:rPr>
              <a:t>〒</a:t>
            </a:r>
            <a:r>
              <a:rPr lang="en-US" altLang="ja-JP" sz="1200" b="1" i="0" u="none" strike="noStrike" baseline="0">
                <a:solidFill>
                  <a:srgbClr val="000000"/>
                </a:solidFill>
                <a:latin typeface="ＭＳ 明朝"/>
                <a:ea typeface="ＭＳ 明朝"/>
              </a:rPr>
              <a:t>101-0051</a:t>
            </a:r>
            <a:r>
              <a:rPr lang="ja-JP" altLang="en-US" sz="1200" b="1" i="0" u="none" strike="noStrike" baseline="0">
                <a:solidFill>
                  <a:srgbClr val="000000"/>
                </a:solidFill>
                <a:latin typeface="ＭＳ 明朝"/>
                <a:ea typeface="ＭＳ 明朝"/>
              </a:rPr>
              <a:t>　東京都千代田区神田神保町３－２－５</a:t>
            </a:r>
            <a:endParaRPr lang="ja-JP" altLang="en-US" sz="1200" b="1"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明朝"/>
                <a:ea typeface="ＭＳ 明朝"/>
              </a:rPr>
              <a:t> </a:t>
            </a:r>
            <a:r>
              <a:rPr lang="en-US" altLang="ja-JP" sz="1200" b="1" i="0" u="none" strike="noStrike" baseline="0">
                <a:solidFill>
                  <a:srgbClr val="000000"/>
                </a:solidFill>
                <a:latin typeface="ＭＳ 明朝"/>
                <a:ea typeface="ＭＳ 明朝"/>
              </a:rPr>
              <a:t>TEL: 03-3288-5080,  FAX: 03-3288-5081</a:t>
            </a:r>
          </a:p>
        </xdr:txBody>
      </xdr:sp>
    </xdr:grpSp>
    <xdr:clientData/>
  </xdr:twoCellAnchor>
  <xdr:twoCellAnchor>
    <xdr:from>
      <xdr:col>9</xdr:col>
      <xdr:colOff>219075</xdr:colOff>
      <xdr:row>7</xdr:row>
      <xdr:rowOff>28575</xdr:rowOff>
    </xdr:from>
    <xdr:to>
      <xdr:col>9</xdr:col>
      <xdr:colOff>695325</xdr:colOff>
      <xdr:row>7</xdr:row>
      <xdr:rowOff>295275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43650" y="1752600"/>
          <a:ext cx="476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アーバン">
      <a:dk1>
        <a:sysClr val="windowText" lastClr="000000"/>
      </a:dk1>
      <a:lt1>
        <a:sysClr val="window" lastClr="FFFFFF"/>
      </a:lt1>
      <a:dk2>
        <a:srgbClr val="424456"/>
      </a:dk2>
      <a:lt2>
        <a:srgbClr val="DEDEDE"/>
      </a:lt2>
      <a:accent1>
        <a:srgbClr val="53548A"/>
      </a:accent1>
      <a:accent2>
        <a:srgbClr val="438086"/>
      </a:accent2>
      <a:accent3>
        <a:srgbClr val="A04DA3"/>
      </a:accent3>
      <a:accent4>
        <a:srgbClr val="C4652D"/>
      </a:accent4>
      <a:accent5>
        <a:srgbClr val="8B5D3D"/>
      </a:accent5>
      <a:accent6>
        <a:srgbClr val="5C92B5"/>
      </a:accent6>
      <a:hlink>
        <a:srgbClr val="67AFBD"/>
      </a:hlink>
      <a:folHlink>
        <a:srgbClr val="C2A87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52"/>
  <sheetViews>
    <sheetView showGridLines="0" tabSelected="1" view="pageBreakPreview" zoomScaleNormal="100" zoomScaleSheetLayoutView="100" workbookViewId="0">
      <selection activeCell="D3" sqref="D3:G3"/>
    </sheetView>
  </sheetViews>
  <sheetFormatPr defaultRowHeight="14.25" x14ac:dyDescent="0.15"/>
  <cols>
    <col min="1" max="1" width="0.75" style="4" customWidth="1"/>
    <col min="2" max="3" width="11.625" style="4" customWidth="1"/>
    <col min="4" max="4" width="11.375" style="4" customWidth="1"/>
    <col min="5" max="5" width="11.625" style="4" customWidth="1"/>
    <col min="6" max="6" width="14.625" style="4" customWidth="1"/>
    <col min="7" max="7" width="5.375" style="4" customWidth="1"/>
    <col min="8" max="8" width="6.625" style="4" customWidth="1"/>
    <col min="9" max="9" width="5.375" style="4" customWidth="1"/>
    <col min="10" max="10" width="12.625" style="4" customWidth="1"/>
    <col min="11" max="11" width="1.375" style="4" customWidth="1"/>
    <col min="12" max="12" width="1.125" style="4" customWidth="1"/>
    <col min="13" max="14" width="11.625" style="4" customWidth="1"/>
    <col min="15" max="16384" width="9" style="4"/>
  </cols>
  <sheetData>
    <row r="1" spans="2:11" x14ac:dyDescent="0.15">
      <c r="J1" s="1" t="s">
        <v>52</v>
      </c>
    </row>
    <row r="3" spans="2:11" s="5" customFormat="1" ht="29.25" customHeight="1" x14ac:dyDescent="0.15">
      <c r="C3" s="6"/>
      <c r="D3" s="65" t="s">
        <v>37</v>
      </c>
      <c r="E3" s="65"/>
      <c r="F3" s="65"/>
      <c r="G3" s="65"/>
      <c r="H3" s="29"/>
      <c r="I3" s="29"/>
      <c r="J3" s="6"/>
    </row>
    <row r="4" spans="2:11" ht="18" customHeight="1" x14ac:dyDescent="0.15">
      <c r="H4" s="7" t="str">
        <f>IF(LEFT(D3,1)="注","注文番号：","見積依頼番号：")</f>
        <v>注文番号：</v>
      </c>
      <c r="I4" s="80"/>
      <c r="J4" s="80"/>
    </row>
    <row r="5" spans="2:11" ht="18" customHeight="1" x14ac:dyDescent="0.15">
      <c r="H5" s="7" t="str">
        <f>IF(LEFT(D3,1)="注","注 文 日：","依 頼 日：")</f>
        <v>注 文 日：</v>
      </c>
      <c r="I5" s="74"/>
      <c r="J5" s="74"/>
      <c r="K5" s="7"/>
    </row>
    <row r="6" spans="2:11" ht="18.75" x14ac:dyDescent="0.15">
      <c r="B6" s="84" t="s">
        <v>35</v>
      </c>
      <c r="C6" s="84"/>
      <c r="D6" s="84"/>
      <c r="E6" s="84"/>
      <c r="F6" s="85"/>
    </row>
    <row r="7" spans="2:11" x14ac:dyDescent="0.15">
      <c r="B7" s="4" t="s">
        <v>7</v>
      </c>
    </row>
    <row r="8" spans="2:11" ht="24.95" customHeight="1" x14ac:dyDescent="0.15">
      <c r="B8" s="38" t="s">
        <v>55</v>
      </c>
      <c r="C8" s="38" t="s">
        <v>56</v>
      </c>
      <c r="E8" s="7" t="s">
        <v>8</v>
      </c>
      <c r="F8" s="53"/>
      <c r="G8" s="53"/>
      <c r="H8" s="53"/>
      <c r="I8" s="53"/>
      <c r="J8" s="53"/>
    </row>
    <row r="9" spans="2:11" ht="24.95" customHeight="1" x14ac:dyDescent="0.15">
      <c r="E9" s="7" t="s">
        <v>9</v>
      </c>
      <c r="F9" s="81"/>
      <c r="G9" s="81"/>
      <c r="H9" s="81"/>
      <c r="I9" s="81"/>
      <c r="J9" s="81"/>
    </row>
    <row r="10" spans="2:11" ht="24.95" customHeight="1" x14ac:dyDescent="0.15">
      <c r="E10" s="7" t="s">
        <v>10</v>
      </c>
      <c r="F10" s="81"/>
      <c r="G10" s="81"/>
      <c r="H10" s="81"/>
      <c r="I10" s="81"/>
      <c r="J10" s="81"/>
    </row>
    <row r="11" spans="2:11" ht="24.95" customHeight="1" x14ac:dyDescent="0.15">
      <c r="E11" s="7" t="s">
        <v>57</v>
      </c>
      <c r="F11" s="57" t="s">
        <v>59</v>
      </c>
      <c r="G11" s="57"/>
      <c r="H11" s="57"/>
      <c r="I11" s="57"/>
      <c r="J11" s="57"/>
    </row>
    <row r="12" spans="2:11" ht="24.95" customHeight="1" thickBot="1" x14ac:dyDescent="0.2">
      <c r="B12" s="8" t="s">
        <v>14</v>
      </c>
      <c r="D12" s="9"/>
      <c r="E12" s="7" t="s">
        <v>58</v>
      </c>
      <c r="F12" s="57"/>
      <c r="G12" s="57"/>
      <c r="H12" s="57"/>
      <c r="I12" s="57"/>
      <c r="J12" s="57"/>
    </row>
    <row r="13" spans="2:11" ht="24.95" customHeight="1" thickBot="1" x14ac:dyDescent="0.2">
      <c r="B13" s="61" t="s">
        <v>15</v>
      </c>
      <c r="C13" s="62"/>
      <c r="E13" s="7" t="s">
        <v>13</v>
      </c>
      <c r="F13" s="10" t="s">
        <v>49</v>
      </c>
      <c r="G13" s="82"/>
      <c r="H13" s="82"/>
      <c r="I13" s="82"/>
      <c r="J13" s="82"/>
    </row>
    <row r="14" spans="2:11" ht="24.75" customHeight="1" x14ac:dyDescent="0.15">
      <c r="B14" s="66" t="s">
        <v>18</v>
      </c>
      <c r="C14" s="67"/>
      <c r="F14" s="53"/>
      <c r="G14" s="53"/>
      <c r="H14" s="81"/>
      <c r="I14" s="81"/>
      <c r="J14" s="81"/>
    </row>
    <row r="15" spans="2:11" ht="24.95" customHeight="1" x14ac:dyDescent="0.15">
      <c r="B15" s="11" t="s">
        <v>16</v>
      </c>
      <c r="C15" s="12"/>
      <c r="E15" s="7" t="s">
        <v>11</v>
      </c>
      <c r="F15" s="83"/>
      <c r="G15" s="83"/>
      <c r="H15" s="83"/>
      <c r="I15" s="83"/>
      <c r="J15" s="83"/>
    </row>
    <row r="16" spans="2:11" ht="24" customHeight="1" thickBot="1" x14ac:dyDescent="0.2">
      <c r="B16" s="13" t="s">
        <v>28</v>
      </c>
      <c r="C16" s="14"/>
      <c r="E16" s="7" t="s">
        <v>12</v>
      </c>
      <c r="F16" s="75" t="s">
        <v>19</v>
      </c>
      <c r="G16" s="75"/>
      <c r="H16" s="75"/>
      <c r="I16" s="75"/>
      <c r="J16" s="75"/>
    </row>
    <row r="17" spans="2:10" ht="20.25" customHeight="1" thickBot="1" x14ac:dyDescent="0.2">
      <c r="B17" s="15" t="s">
        <v>17</v>
      </c>
      <c r="C17" s="16"/>
      <c r="D17" s="16"/>
    </row>
    <row r="18" spans="2:10" ht="20.100000000000001" customHeight="1" thickBot="1" x14ac:dyDescent="0.2">
      <c r="B18" s="71" t="s">
        <v>0</v>
      </c>
      <c r="C18" s="72"/>
      <c r="D18" s="73"/>
      <c r="E18" s="92" t="s">
        <v>1</v>
      </c>
      <c r="F18" s="73"/>
      <c r="G18" s="17" t="s">
        <v>2</v>
      </c>
      <c r="H18" s="76" t="s">
        <v>3</v>
      </c>
      <c r="I18" s="77"/>
      <c r="J18" s="18" t="s">
        <v>4</v>
      </c>
    </row>
    <row r="19" spans="2:10" ht="20.100000000000001" customHeight="1" x14ac:dyDescent="0.15">
      <c r="B19" s="58" t="s">
        <v>24</v>
      </c>
      <c r="C19" s="59"/>
      <c r="D19" s="60"/>
      <c r="E19" s="93" t="s">
        <v>29</v>
      </c>
      <c r="F19" s="94"/>
      <c r="G19" s="19"/>
      <c r="H19" s="88">
        <v>140000</v>
      </c>
      <c r="I19" s="89"/>
      <c r="J19" s="20">
        <f t="shared" ref="J19:J24" si="0">G19*H19</f>
        <v>0</v>
      </c>
    </row>
    <row r="20" spans="2:10" ht="20.100000000000001" customHeight="1" x14ac:dyDescent="0.15">
      <c r="B20" s="68" t="s">
        <v>25</v>
      </c>
      <c r="C20" s="69"/>
      <c r="D20" s="70"/>
      <c r="E20" s="86" t="s">
        <v>30</v>
      </c>
      <c r="F20" s="87"/>
      <c r="G20" s="21"/>
      <c r="H20" s="78">
        <v>230000</v>
      </c>
      <c r="I20" s="79"/>
      <c r="J20" s="22">
        <f t="shared" si="0"/>
        <v>0</v>
      </c>
    </row>
    <row r="21" spans="2:10" ht="20.100000000000001" customHeight="1" x14ac:dyDescent="0.15">
      <c r="B21" s="68" t="s">
        <v>26</v>
      </c>
      <c r="C21" s="69"/>
      <c r="D21" s="70"/>
      <c r="E21" s="46" t="s">
        <v>53</v>
      </c>
      <c r="F21" s="47"/>
      <c r="G21" s="23"/>
      <c r="H21" s="44">
        <v>165000</v>
      </c>
      <c r="I21" s="45"/>
      <c r="J21" s="22">
        <f t="shared" si="0"/>
        <v>0</v>
      </c>
    </row>
    <row r="22" spans="2:10" ht="20.100000000000001" customHeight="1" x14ac:dyDescent="0.15">
      <c r="B22" s="68" t="s">
        <v>27</v>
      </c>
      <c r="C22" s="69"/>
      <c r="D22" s="70"/>
      <c r="E22" s="46" t="s">
        <v>54</v>
      </c>
      <c r="F22" s="47"/>
      <c r="G22" s="24"/>
      <c r="H22" s="44">
        <v>210000</v>
      </c>
      <c r="I22" s="45"/>
      <c r="J22" s="22">
        <f t="shared" si="0"/>
        <v>0</v>
      </c>
    </row>
    <row r="23" spans="2:10" ht="20.100000000000001" customHeight="1" x14ac:dyDescent="0.15">
      <c r="B23" s="68"/>
      <c r="C23" s="69"/>
      <c r="D23" s="70"/>
      <c r="E23" s="46"/>
      <c r="F23" s="47"/>
      <c r="G23" s="24"/>
      <c r="H23" s="44"/>
      <c r="I23" s="45"/>
      <c r="J23" s="22">
        <f t="shared" si="0"/>
        <v>0</v>
      </c>
    </row>
    <row r="24" spans="2:10" ht="20.100000000000001" customHeight="1" x14ac:dyDescent="0.15">
      <c r="B24" s="68"/>
      <c r="C24" s="69"/>
      <c r="D24" s="70"/>
      <c r="E24" s="46"/>
      <c r="F24" s="47"/>
      <c r="G24" s="24"/>
      <c r="H24" s="44"/>
      <c r="I24" s="45"/>
      <c r="J24" s="22">
        <f t="shared" si="0"/>
        <v>0</v>
      </c>
    </row>
    <row r="25" spans="2:10" ht="20.100000000000001" customHeight="1" thickBot="1" x14ac:dyDescent="0.2">
      <c r="B25" s="95" t="s">
        <v>20</v>
      </c>
      <c r="C25" s="96"/>
      <c r="D25" s="97"/>
      <c r="E25" s="98" t="s">
        <v>21</v>
      </c>
      <c r="F25" s="97"/>
      <c r="G25" s="36" t="s">
        <v>33</v>
      </c>
      <c r="H25" s="99">
        <v>1100</v>
      </c>
      <c r="I25" s="100"/>
      <c r="J25" s="37">
        <f>IF(ISNUMBER(G25)=TRUE,G25*H25,0)</f>
        <v>0</v>
      </c>
    </row>
    <row r="26" spans="2:10" ht="20.100000000000001" customHeight="1" thickBot="1" x14ac:dyDescent="0.2">
      <c r="B26" s="2" t="s">
        <v>32</v>
      </c>
      <c r="C26" s="63" t="s">
        <v>33</v>
      </c>
      <c r="D26" s="63"/>
      <c r="E26" s="63"/>
      <c r="F26" s="63"/>
      <c r="G26" s="64"/>
      <c r="H26" s="101" t="s">
        <v>6</v>
      </c>
      <c r="I26" s="102"/>
      <c r="J26" s="25">
        <f>SUM(J19:J25)</f>
        <v>0</v>
      </c>
    </row>
    <row r="27" spans="2:10" ht="20.100000000000001" customHeight="1" thickBot="1" x14ac:dyDescent="0.2">
      <c r="B27" s="3" t="s">
        <v>34</v>
      </c>
      <c r="C27" s="55"/>
      <c r="D27" s="55"/>
      <c r="E27" s="55"/>
      <c r="F27" s="55"/>
      <c r="G27" s="56"/>
      <c r="H27" s="109" t="s">
        <v>31</v>
      </c>
      <c r="I27" s="110"/>
      <c r="J27" s="26">
        <f>J26*H27/100</f>
        <v>0</v>
      </c>
    </row>
    <row r="28" spans="2:10" ht="20.100000000000001" customHeight="1" thickBot="1" x14ac:dyDescent="0.2">
      <c r="B28" s="106"/>
      <c r="C28" s="107"/>
      <c r="D28" s="107"/>
      <c r="E28" s="107"/>
      <c r="F28" s="107"/>
      <c r="G28" s="108"/>
      <c r="H28" s="103" t="s">
        <v>5</v>
      </c>
      <c r="I28" s="104"/>
      <c r="J28" s="25">
        <f>J26+J27</f>
        <v>0</v>
      </c>
    </row>
    <row r="30" spans="2:10" ht="15.95" customHeight="1" x14ac:dyDescent="0.15">
      <c r="B30" s="105" t="s">
        <v>50</v>
      </c>
      <c r="C30" s="105"/>
      <c r="D30" s="105"/>
      <c r="E30" s="105"/>
      <c r="F30" s="105"/>
      <c r="G30" s="105"/>
      <c r="H30" s="105"/>
      <c r="I30" s="105"/>
      <c r="J30" s="105"/>
    </row>
    <row r="31" spans="2:10" ht="15.95" customHeight="1" x14ac:dyDescent="0.15">
      <c r="B31" s="105" t="s">
        <v>22</v>
      </c>
      <c r="C31" s="105"/>
      <c r="D31" s="105"/>
      <c r="E31" s="105"/>
      <c r="F31" s="105"/>
      <c r="G31" s="105"/>
      <c r="H31" s="105"/>
      <c r="I31" s="105"/>
      <c r="J31" s="105"/>
    </row>
    <row r="32" spans="2:10" ht="15.95" customHeight="1" x14ac:dyDescent="0.15">
      <c r="B32" s="27" t="s">
        <v>36</v>
      </c>
      <c r="C32" s="27"/>
      <c r="D32" s="27"/>
      <c r="E32" s="27"/>
      <c r="F32" s="27"/>
      <c r="G32" s="27"/>
      <c r="H32" s="27"/>
      <c r="I32" s="27"/>
      <c r="J32" s="27"/>
    </row>
    <row r="33" spans="2:10" ht="15.95" customHeight="1" x14ac:dyDescent="0.15">
      <c r="B33" s="105" t="s">
        <v>40</v>
      </c>
      <c r="C33" s="105"/>
      <c r="D33" s="105"/>
      <c r="E33" s="105"/>
      <c r="F33" s="105"/>
      <c r="G33" s="105"/>
      <c r="H33" s="105"/>
      <c r="I33" s="105"/>
      <c r="J33" s="105"/>
    </row>
    <row r="34" spans="2:10" ht="15.95" customHeight="1" x14ac:dyDescent="0.15">
      <c r="B34" s="4" t="s">
        <v>38</v>
      </c>
    </row>
    <row r="35" spans="2:10" x14ac:dyDescent="0.15">
      <c r="B35" s="4" t="s">
        <v>39</v>
      </c>
    </row>
    <row r="36" spans="2:10" ht="15.95" customHeight="1" x14ac:dyDescent="0.15">
      <c r="B36" s="91" t="s">
        <v>23</v>
      </c>
      <c r="C36" s="91"/>
      <c r="D36" s="91"/>
      <c r="E36" s="91"/>
      <c r="F36" s="91"/>
      <c r="G36" s="91"/>
      <c r="H36" s="91"/>
      <c r="I36" s="91"/>
      <c r="J36" s="91"/>
    </row>
    <row r="37" spans="2:10" customFormat="1" ht="3.6" customHeight="1" x14ac:dyDescent="0.15"/>
    <row r="38" spans="2:10" customFormat="1" ht="17.100000000000001" customHeight="1" x14ac:dyDescent="0.15">
      <c r="B38" s="30" t="s">
        <v>42</v>
      </c>
      <c r="C38" s="48" t="s">
        <v>43</v>
      </c>
      <c r="D38" s="31" t="s">
        <v>44</v>
      </c>
      <c r="E38" s="50"/>
      <c r="F38" s="50"/>
      <c r="G38" s="50"/>
      <c r="H38" s="50"/>
      <c r="I38" s="50"/>
      <c r="J38" s="51"/>
    </row>
    <row r="39" spans="2:10" customFormat="1" ht="17.100000000000001" customHeight="1" x14ac:dyDescent="0.15">
      <c r="B39" s="4"/>
      <c r="C39" s="49"/>
      <c r="D39" s="32"/>
      <c r="E39" s="52"/>
      <c r="F39" s="53"/>
      <c r="G39" s="53"/>
      <c r="H39" s="53"/>
      <c r="I39" s="53"/>
      <c r="J39" s="54"/>
    </row>
    <row r="40" spans="2:10" customFormat="1" ht="17.100000000000001" customHeight="1" x14ac:dyDescent="0.15">
      <c r="B40" s="4"/>
      <c r="C40" s="33" t="s">
        <v>45</v>
      </c>
      <c r="D40" s="39"/>
      <c r="E40" s="40"/>
      <c r="F40" s="41"/>
      <c r="G40" s="42" t="s">
        <v>46</v>
      </c>
      <c r="H40" s="43"/>
      <c r="I40" s="40"/>
      <c r="J40" s="41"/>
    </row>
    <row r="41" spans="2:10" customFormat="1" ht="17.100000000000001" customHeight="1" x14ac:dyDescent="0.15">
      <c r="B41" s="4"/>
      <c r="C41" s="33" t="s">
        <v>47</v>
      </c>
      <c r="D41" s="39"/>
      <c r="E41" s="40"/>
      <c r="F41" s="41"/>
      <c r="G41" s="42" t="s">
        <v>48</v>
      </c>
      <c r="H41" s="43"/>
      <c r="I41" s="40"/>
      <c r="J41" s="41"/>
    </row>
    <row r="42" spans="2:10" customFormat="1" ht="3" customHeight="1" x14ac:dyDescent="0.15">
      <c r="B42" s="4"/>
      <c r="C42" s="34"/>
      <c r="D42" s="35"/>
      <c r="E42" s="35"/>
      <c r="F42" s="35"/>
      <c r="G42" s="34"/>
      <c r="H42" s="34"/>
      <c r="I42" s="35"/>
      <c r="J42" s="35"/>
    </row>
    <row r="43" spans="2:10" ht="15.95" customHeight="1" x14ac:dyDescent="0.15">
      <c r="B43" s="91" t="s">
        <v>51</v>
      </c>
      <c r="C43" s="91"/>
      <c r="D43" s="91"/>
      <c r="E43" s="91"/>
      <c r="F43" s="91"/>
      <c r="G43" s="91"/>
      <c r="H43" s="91"/>
      <c r="I43" s="91"/>
      <c r="J43" s="91"/>
    </row>
    <row r="44" spans="2:10" ht="15.95" customHeight="1" x14ac:dyDescent="0.15">
      <c r="B44" s="90" t="s">
        <v>41</v>
      </c>
      <c r="C44" s="90"/>
      <c r="D44" s="90"/>
      <c r="E44" s="90"/>
      <c r="F44" s="90"/>
      <c r="G44" s="90"/>
      <c r="H44" s="90"/>
      <c r="I44" s="90"/>
      <c r="J44" s="90"/>
    </row>
    <row r="51" spans="10:10" x14ac:dyDescent="0.15">
      <c r="J51" s="28">
        <v>46113</v>
      </c>
    </row>
    <row r="52" spans="10:10" ht="8.25" customHeight="1" x14ac:dyDescent="0.15"/>
  </sheetData>
  <sheetProtection algorithmName="SHA-512" hashValue="A15bphxln+2/5U5sefZziqbj94QscLPU1FLH3Y9uEtlKwFeKaP9vhaBOLVNhBgmvUWWTm+Lcc4g9gExzKrviTQ==" saltValue="ROaO0h85jDNEEwNT/HGzhg==" spinCount="100000" sheet="1" formatCells="0" selectLockedCells="1"/>
  <mergeCells count="60">
    <mergeCell ref="B44:J44"/>
    <mergeCell ref="B36:J36"/>
    <mergeCell ref="B43:J43"/>
    <mergeCell ref="E18:F18"/>
    <mergeCell ref="E19:F19"/>
    <mergeCell ref="B25:D25"/>
    <mergeCell ref="E25:F25"/>
    <mergeCell ref="H25:I25"/>
    <mergeCell ref="H26:I26"/>
    <mergeCell ref="H28:I28"/>
    <mergeCell ref="B30:J30"/>
    <mergeCell ref="B31:J31"/>
    <mergeCell ref="B33:J33"/>
    <mergeCell ref="B28:G28"/>
    <mergeCell ref="H23:I23"/>
    <mergeCell ref="H27:I27"/>
    <mergeCell ref="I4:J4"/>
    <mergeCell ref="F9:J9"/>
    <mergeCell ref="F10:J10"/>
    <mergeCell ref="H21:I21"/>
    <mergeCell ref="H22:I22"/>
    <mergeCell ref="F11:J11"/>
    <mergeCell ref="G13:J13"/>
    <mergeCell ref="F8:J8"/>
    <mergeCell ref="F14:J14"/>
    <mergeCell ref="F15:J15"/>
    <mergeCell ref="B6:F6"/>
    <mergeCell ref="E20:F20"/>
    <mergeCell ref="E21:F21"/>
    <mergeCell ref="E22:F22"/>
    <mergeCell ref="H19:I19"/>
    <mergeCell ref="B22:D22"/>
    <mergeCell ref="F12:J12"/>
    <mergeCell ref="B19:D19"/>
    <mergeCell ref="B13:C13"/>
    <mergeCell ref="C26:G26"/>
    <mergeCell ref="D3:G3"/>
    <mergeCell ref="B14:C14"/>
    <mergeCell ref="B23:D23"/>
    <mergeCell ref="B24:D24"/>
    <mergeCell ref="B18:D18"/>
    <mergeCell ref="B20:D20"/>
    <mergeCell ref="B21:D21"/>
    <mergeCell ref="I5:J5"/>
    <mergeCell ref="F16:J16"/>
    <mergeCell ref="H18:I18"/>
    <mergeCell ref="H20:I20"/>
    <mergeCell ref="E24:F24"/>
    <mergeCell ref="H24:I24"/>
    <mergeCell ref="E23:F23"/>
    <mergeCell ref="C38:C39"/>
    <mergeCell ref="E38:J38"/>
    <mergeCell ref="E39:J39"/>
    <mergeCell ref="C27:G27"/>
    <mergeCell ref="D40:F40"/>
    <mergeCell ref="G40:H40"/>
    <mergeCell ref="I40:J40"/>
    <mergeCell ref="D41:F41"/>
    <mergeCell ref="G41:H41"/>
    <mergeCell ref="I41:J41"/>
  </mergeCells>
  <phoneticPr fontId="1"/>
  <dataValidations count="4">
    <dataValidation imeMode="off" allowBlank="1" showInputMessage="1" showErrorMessage="1" sqref="F15 I4:J5 F11:J12 F13 G19:G25 D39 I40:J41" xr:uid="{00000000-0002-0000-0000-000000000000}"/>
    <dataValidation imeMode="hiragana" allowBlank="1" showInputMessage="1" showErrorMessage="1" sqref="B26:B27 F42 F8:J10 G13:J13 F14:J14 C15:C16 C27 B28:G28 D40:F41 E38:J39" xr:uid="{00000000-0002-0000-0000-000001000000}"/>
    <dataValidation type="list" allowBlank="1" showInputMessage="1" showErrorMessage="1" sqref="D3:H3" xr:uid="{00000000-0002-0000-0000-000002000000}">
      <formula1>"注　文　書 (一般用),見積依頼書 (一般用)"</formula1>
    </dataValidation>
    <dataValidation type="list" imeMode="hiragana" allowBlank="1" showInputMessage="1" showErrorMessage="1" prompt="輸出貿易管理令の該非判定書が必要時はリストから入力してください" sqref="C26:G26" xr:uid="{00000000-0002-0000-0000-000003000000}">
      <formula1>"　,該非判定書を希望。該非判定依頼書を添付しました。"</formula1>
    </dataValidation>
  </dataValidations>
  <pageMargins left="0.43307086614173229" right="0.19685039370078741" top="0.19685039370078741" bottom="0.19685039370078741" header="0.31496062992125984" footer="0.31496062992125984"/>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長永昇</dc:creator>
  <cp:lastModifiedBy>昇 長永</cp:lastModifiedBy>
  <cp:lastPrinted>2019-10-07T04:16:33Z</cp:lastPrinted>
  <dcterms:created xsi:type="dcterms:W3CDTF">2009-07-01T07:32:36Z</dcterms:created>
  <dcterms:modified xsi:type="dcterms:W3CDTF">2026-02-20T06:26:18Z</dcterms:modified>
</cp:coreProperties>
</file>